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480" windowHeight="10050" activeTab="0"/>
  </bookViews>
  <sheets>
    <sheet name="Cupwertung" sheetId="1" r:id="rId1"/>
  </sheets>
  <definedNames>
    <definedName name="_xlnm.Print_Titles" localSheetId="0">'Cupwertung'!$1:$3</definedName>
  </definedNames>
  <calcPr fullCalcOnLoad="1"/>
</workbook>
</file>

<file path=xl/sharedStrings.xml><?xml version="1.0" encoding="utf-8"?>
<sst xmlns="http://schemas.openxmlformats.org/spreadsheetml/2006/main" count="725" uniqueCount="336">
  <si>
    <t>NAME</t>
  </si>
  <si>
    <t>VORNAME</t>
  </si>
  <si>
    <t>VEREIN</t>
  </si>
  <si>
    <t>MURRHARDT</t>
  </si>
  <si>
    <t>AUENWALD</t>
  </si>
  <si>
    <t>ASPACH</t>
  </si>
  <si>
    <t>SUMME</t>
  </si>
  <si>
    <t>AK</t>
  </si>
  <si>
    <t>NEUHÜTTEN</t>
  </si>
  <si>
    <t xml:space="preserve">Beste 3 </t>
  </si>
  <si>
    <t xml:space="preserve">Ergebnisliste 1. LAUFCUP NATURPARK SCHWÄBISCH FRÄNKISCHER WALD 2011 </t>
  </si>
  <si>
    <t xml:space="preserve"> </t>
  </si>
  <si>
    <t>Maurer</t>
  </si>
  <si>
    <t>Jürgen</t>
  </si>
  <si>
    <t>Lauftreff Auenwald</t>
  </si>
  <si>
    <t>Nothstein</t>
  </si>
  <si>
    <t>Matthias</t>
  </si>
  <si>
    <t>Murrtal - Runners</t>
  </si>
  <si>
    <t>Krohn</t>
  </si>
  <si>
    <t>Julia</t>
  </si>
  <si>
    <t>Rietenauer Quellenläufer</t>
  </si>
  <si>
    <t>Kreß</t>
  </si>
  <si>
    <t>Tanja</t>
  </si>
  <si>
    <t>RSV Backnang  Waldrems</t>
  </si>
  <si>
    <t>Veith</t>
  </si>
  <si>
    <t>Klaus Dieter</t>
  </si>
  <si>
    <t>M 50</t>
  </si>
  <si>
    <t>M 45</t>
  </si>
  <si>
    <t>M 35</t>
  </si>
  <si>
    <t>W 35</t>
  </si>
  <si>
    <t>W 40</t>
  </si>
  <si>
    <t>Gerhard</t>
  </si>
  <si>
    <t>Tri Team Rastatter TV</t>
  </si>
  <si>
    <t>Annemarie</t>
  </si>
  <si>
    <t>Canz</t>
  </si>
  <si>
    <t>Nicole</t>
  </si>
  <si>
    <t>W 50</t>
  </si>
  <si>
    <t>LT Auenwald</t>
  </si>
  <si>
    <t>Jope</t>
  </si>
  <si>
    <t>Titze</t>
  </si>
  <si>
    <t>Bernd</t>
  </si>
  <si>
    <t>M 55</t>
  </si>
  <si>
    <t>LG Neuhütten</t>
  </si>
  <si>
    <t>Seitz</t>
  </si>
  <si>
    <t>Mathias</t>
  </si>
  <si>
    <t>M 60</t>
  </si>
  <si>
    <t>TV Ingersheim</t>
  </si>
  <si>
    <t>Reinecke</t>
  </si>
  <si>
    <t>Swen Pierre</t>
  </si>
  <si>
    <t>M 40</t>
  </si>
  <si>
    <t>Wahl</t>
  </si>
  <si>
    <t>Carmen</t>
  </si>
  <si>
    <t>W 45</t>
  </si>
  <si>
    <t>Scarlett</t>
  </si>
  <si>
    <t>Peterson</t>
  </si>
  <si>
    <t>Stoiber</t>
  </si>
  <si>
    <t>Perdita</t>
  </si>
  <si>
    <t>W 55</t>
  </si>
  <si>
    <t>Sczuka</t>
  </si>
  <si>
    <t>Reinhold</t>
  </si>
  <si>
    <t>Sportkreis Rems Murr</t>
  </si>
  <si>
    <t>Bernlöhr</t>
  </si>
  <si>
    <t>Thomas</t>
  </si>
  <si>
    <t>M 30</t>
  </si>
  <si>
    <t>Flößer</t>
  </si>
  <si>
    <t>Monika</t>
  </si>
  <si>
    <t>Neutzner</t>
  </si>
  <si>
    <t>Martin</t>
  </si>
  <si>
    <t>Kroner</t>
  </si>
  <si>
    <t>Hans</t>
  </si>
  <si>
    <t>Bornträger</t>
  </si>
  <si>
    <t>Christel</t>
  </si>
  <si>
    <t>TSG Backnang</t>
  </si>
  <si>
    <t>Weidhaus</t>
  </si>
  <si>
    <t>Andreas</t>
  </si>
  <si>
    <t>Schwarz</t>
  </si>
  <si>
    <t>Wolfgang</t>
  </si>
  <si>
    <t>Bölcke</t>
  </si>
  <si>
    <t>Stephan</t>
  </si>
  <si>
    <t>Funk</t>
  </si>
  <si>
    <t>Günther</t>
  </si>
  <si>
    <t>Tesat Spacecom</t>
  </si>
  <si>
    <t>Wieland</t>
  </si>
  <si>
    <t>Rainer</t>
  </si>
  <si>
    <t>Birkmannsweiler</t>
  </si>
  <si>
    <t>Sirnsak</t>
  </si>
  <si>
    <t>Tim</t>
  </si>
  <si>
    <t>Feuchter</t>
  </si>
  <si>
    <t>Olaf</t>
  </si>
  <si>
    <t>Siegle</t>
  </si>
  <si>
    <t>Immanuel</t>
  </si>
  <si>
    <t>Großerlach</t>
  </si>
  <si>
    <t>Martini</t>
  </si>
  <si>
    <t>Ronald</t>
  </si>
  <si>
    <t>SVS Emmerzhausen</t>
  </si>
  <si>
    <t>MJA</t>
  </si>
  <si>
    <t>W 30</t>
  </si>
  <si>
    <t>Kalmbach</t>
  </si>
  <si>
    <t>Elisabeth</t>
  </si>
  <si>
    <t>Jutta</t>
  </si>
  <si>
    <t>Janetzko</t>
  </si>
  <si>
    <t>Silvia</t>
  </si>
  <si>
    <t>Baumann</t>
  </si>
  <si>
    <t>Wildes Huhn Silvia Auenw.</t>
  </si>
  <si>
    <t>Kurz</t>
  </si>
  <si>
    <t>Simone</t>
  </si>
  <si>
    <t>PSV Backnang</t>
  </si>
  <si>
    <t>Widmann</t>
  </si>
  <si>
    <t>Melanie</t>
  </si>
  <si>
    <t>Stettner</t>
  </si>
  <si>
    <t>Jenny</t>
  </si>
  <si>
    <t>Schuhmann</t>
  </si>
  <si>
    <t>Juliane</t>
  </si>
  <si>
    <t>Horlacher</t>
  </si>
  <si>
    <t>Harry</t>
  </si>
  <si>
    <t>TSV Sulzbach Laufen</t>
  </si>
  <si>
    <t>Maier</t>
  </si>
  <si>
    <t>Eugen</t>
  </si>
  <si>
    <t>Spiegelberg Nassach</t>
  </si>
  <si>
    <t>Bäumel</t>
  </si>
  <si>
    <t>Dieter</t>
  </si>
  <si>
    <t>M 70</t>
  </si>
  <si>
    <t>Häfner</t>
  </si>
  <si>
    <t>Stefan</t>
  </si>
  <si>
    <t>Schurr</t>
  </si>
  <si>
    <t>Benedikt</t>
  </si>
  <si>
    <t>MJB</t>
  </si>
  <si>
    <t>TV Rot am See</t>
  </si>
  <si>
    <t>Ackermann</t>
  </si>
  <si>
    <t xml:space="preserve">Klaus  </t>
  </si>
  <si>
    <t>Roadrunners Wilhelmsheim</t>
  </si>
  <si>
    <t>Helmut</t>
  </si>
  <si>
    <t>FVC Auenwald</t>
  </si>
  <si>
    <t>Lück</t>
  </si>
  <si>
    <t>Volker</t>
  </si>
  <si>
    <t>Siegmund</t>
  </si>
  <si>
    <t>Müller</t>
  </si>
  <si>
    <t>KSK Waiblingen</t>
  </si>
  <si>
    <t>Meinel</t>
  </si>
  <si>
    <t>TSG 1848 Schw. Hall</t>
  </si>
  <si>
    <t>Kunzi</t>
  </si>
  <si>
    <t>Hans Martin</t>
  </si>
  <si>
    <t>LT Winnenden</t>
  </si>
  <si>
    <t>Kientsch</t>
  </si>
  <si>
    <t>Achim</t>
  </si>
  <si>
    <t>Wöhrle</t>
  </si>
  <si>
    <t>Schmidt</t>
  </si>
  <si>
    <t>Rolf</t>
  </si>
  <si>
    <t>TSV Braunsbach</t>
  </si>
  <si>
    <t>Ralf</t>
  </si>
  <si>
    <t>Grabsch</t>
  </si>
  <si>
    <t>Heiko</t>
  </si>
  <si>
    <t>Harry`s Bar</t>
  </si>
  <si>
    <t>Deininger</t>
  </si>
  <si>
    <t>Aktiv Sport Fichtenberg</t>
  </si>
  <si>
    <t>Schneider</t>
  </si>
  <si>
    <t>Willi</t>
  </si>
  <si>
    <t>Schneegaasget Burgstetten</t>
  </si>
  <si>
    <t>Fischer</t>
  </si>
  <si>
    <t>Jörg</t>
  </si>
  <si>
    <t>Huber</t>
  </si>
  <si>
    <t>Backnang</t>
  </si>
  <si>
    <t>Izyk</t>
  </si>
  <si>
    <t>EK Schwaikheim</t>
  </si>
  <si>
    <t>Wagner</t>
  </si>
  <si>
    <t>Michael</t>
  </si>
  <si>
    <t>Großbottwar</t>
  </si>
  <si>
    <t>Mönch</t>
  </si>
  <si>
    <t>Uwe</t>
  </si>
  <si>
    <t>Mager</t>
  </si>
  <si>
    <t>Jonas</t>
  </si>
  <si>
    <t>Grün &amp; Mager GmbH</t>
  </si>
  <si>
    <t>Setz</t>
  </si>
  <si>
    <t>Sascha</t>
  </si>
  <si>
    <t>Max Eyth Realschule BK</t>
  </si>
  <si>
    <t>Kern</t>
  </si>
  <si>
    <t>Peter</t>
  </si>
  <si>
    <t>TSV Hüttlingen</t>
  </si>
  <si>
    <t>Bodamer</t>
  </si>
  <si>
    <t>Eddy</t>
  </si>
  <si>
    <t>Sommerpalast</t>
  </si>
  <si>
    <t>Sommerpalast/ FVC Auenw.</t>
  </si>
  <si>
    <t>Dittmann</t>
  </si>
  <si>
    <t>Florian</t>
  </si>
  <si>
    <t>Abele</t>
  </si>
  <si>
    <t>Sulzbach Lebt.de</t>
  </si>
  <si>
    <t>Kübler</t>
  </si>
  <si>
    <t>Patrick</t>
  </si>
  <si>
    <t>Reith</t>
  </si>
  <si>
    <t>Sipple</t>
  </si>
  <si>
    <t>Walter</t>
  </si>
  <si>
    <t>TSV Althütte</t>
  </si>
  <si>
    <t>Blum</t>
  </si>
  <si>
    <t>Kienzler</t>
  </si>
  <si>
    <t>BSG KSK Ludwigsburg</t>
  </si>
  <si>
    <t>Huy</t>
  </si>
  <si>
    <t>LG Kernen</t>
  </si>
  <si>
    <t>Hesser</t>
  </si>
  <si>
    <t>Oliver</t>
  </si>
  <si>
    <t>Mario</t>
  </si>
  <si>
    <t>Harry´s Bar</t>
  </si>
  <si>
    <t>Auenwald</t>
  </si>
  <si>
    <t>Lehner</t>
  </si>
  <si>
    <t>hellmann</t>
  </si>
  <si>
    <t>peter</t>
  </si>
  <si>
    <t>Dietrich</t>
  </si>
  <si>
    <t>Veronika</t>
  </si>
  <si>
    <t>Pittelkow</t>
  </si>
  <si>
    <t>Norbert</t>
  </si>
  <si>
    <t>Seibert</t>
  </si>
  <si>
    <t>Karin</t>
  </si>
  <si>
    <t>Würzburg</t>
  </si>
  <si>
    <t>Rudersberg</t>
  </si>
  <si>
    <t>koesling</t>
  </si>
  <si>
    <t>uschi</t>
  </si>
  <si>
    <t>Sälzle</t>
  </si>
  <si>
    <t>Anita</t>
  </si>
  <si>
    <t>TEAM Sportkreis Rems-Murr</t>
  </si>
  <si>
    <t>Gruber</t>
  </si>
  <si>
    <t>Gernot</t>
  </si>
  <si>
    <t>Jäger</t>
  </si>
  <si>
    <t>Steffen</t>
  </si>
  <si>
    <t>Haußmann</t>
  </si>
  <si>
    <t>Jochen</t>
  </si>
  <si>
    <t>Murrhardt</t>
  </si>
  <si>
    <t>Werner</t>
  </si>
  <si>
    <t>Held</t>
  </si>
  <si>
    <t>Andrea</t>
  </si>
  <si>
    <t>Sechselberg</t>
  </si>
  <si>
    <t>Bross</t>
  </si>
  <si>
    <t>Alexander</t>
  </si>
  <si>
    <t>Weissach im Tal</t>
  </si>
  <si>
    <t>Reichert</t>
  </si>
  <si>
    <t>Pfitzenmaier</t>
  </si>
  <si>
    <t>Weissach i.T.</t>
  </si>
  <si>
    <t>Wertenauer</t>
  </si>
  <si>
    <t>Birgit</t>
  </si>
  <si>
    <t>Bühler</t>
  </si>
  <si>
    <t>Ulli</t>
  </si>
  <si>
    <t>Neufürstenhütte</t>
  </si>
  <si>
    <t>Stöcker</t>
  </si>
  <si>
    <t>SSV Schwäbisch Hall</t>
  </si>
  <si>
    <t>Petri</t>
  </si>
  <si>
    <t>Bettina</t>
  </si>
  <si>
    <t>Salon Bettina Winnenden</t>
  </si>
  <si>
    <t>Selka</t>
  </si>
  <si>
    <t>Ekkehard</t>
  </si>
  <si>
    <t>Jast4Fun/Backnang</t>
  </si>
  <si>
    <t>Philipp</t>
  </si>
  <si>
    <t>Glauner</t>
  </si>
  <si>
    <t>M 20</t>
  </si>
  <si>
    <t>Murrtal-Runners</t>
  </si>
  <si>
    <t>Krämer</t>
  </si>
  <si>
    <t>Igor</t>
  </si>
  <si>
    <t>Schiffner</t>
  </si>
  <si>
    <t>Bauintact Bietigheim</t>
  </si>
  <si>
    <t>Klaus</t>
  </si>
  <si>
    <t>Ziebel</t>
  </si>
  <si>
    <t>SKG Erbstetten</t>
  </si>
  <si>
    <t>Schilk</t>
  </si>
  <si>
    <t>BayWa Backnang</t>
  </si>
  <si>
    <t>Gerald</t>
  </si>
  <si>
    <t>Weik</t>
  </si>
  <si>
    <t>Braun</t>
  </si>
  <si>
    <t>Oppenweiler</t>
  </si>
  <si>
    <t>Raddatz</t>
  </si>
  <si>
    <t>TSV Oberbrüden</t>
  </si>
  <si>
    <t>Broß</t>
  </si>
  <si>
    <t>Lauftreff gemmingen</t>
  </si>
  <si>
    <t>Roland</t>
  </si>
  <si>
    <t>Dull</t>
  </si>
  <si>
    <t>LT Backnang</t>
  </si>
  <si>
    <t>Geier</t>
  </si>
  <si>
    <t>Gaby</t>
  </si>
  <si>
    <t>Marek-Schmid</t>
  </si>
  <si>
    <t>Burgel</t>
  </si>
  <si>
    <t>Lena</t>
  </si>
  <si>
    <t>W 20</t>
  </si>
  <si>
    <t>Spahrmann</t>
  </si>
  <si>
    <t>nach 2 Läufen</t>
  </si>
  <si>
    <t>nach 1 Lauf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</si>
  <si>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</si>
  <si>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</si>
  <si>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</si>
  <si>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</si>
  <si>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</si>
  <si>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</si>
  <si>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</si>
  <si>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</si>
  <si>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</si>
  <si>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</si>
  <si>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</si>
  <si>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</si>
  <si>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</si>
  <si>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</si>
  <si>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</si>
  <si>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</si>
  <si>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</si>
  <si>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</si>
  <si>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</si>
  <si>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</si>
  <si>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</si>
  <si>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</si>
  <si>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</si>
  <si>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</si>
  <si>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</si>
  <si>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</si>
  <si>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</si>
  <si>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</si>
  <si>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</si>
  <si>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</si>
  <si>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</si>
  <si>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Platz AK</t>
  </si>
  <si>
    <t>Platz ges.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</si>
  <si>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</si>
  <si>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</si>
  <si>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</si>
  <si>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</si>
  <si>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</si>
  <si>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</si>
  <si>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</si>
  <si>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</si>
  <si>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</si>
  <si>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</si>
  <si>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</si>
  <si>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</si>
  <si>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</si>
  <si>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</si>
  <si>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</si>
  <si>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</si>
  <si>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</si>
  <si>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</si>
  <si>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</si>
  <si>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</si>
  <si>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</si>
  <si>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1. Zwischenwertung nach Auenwaldlauf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</si>
</sst>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</numFmts>
  <fonts count="24"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12" xfId="0" applyNumberFormat="1" applyBorder="1" applyAlignment="1">
      <alignment/>
    </xf>
    <xf numFmtId="21" fontId="0" fillId="0" borderId="13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164" fontId="21" fillId="0" borderId="10" xfId="0" applyNumberFormat="1" applyFont="1" applyBorder="1" applyAlignment="1">
      <alignment/>
    </xf>
    <xf numFmtId="21" fontId="21" fillId="0" borderId="10" xfId="0" applyNumberFormat="1" applyFont="1" applyBorder="1" applyAlignment="1">
      <alignment horizontal="center"/>
    </xf>
    <xf numFmtId="21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21" fontId="22" fillId="0" borderId="10" xfId="0" applyNumberFormat="1" applyFont="1" applyBorder="1" applyAlignment="1">
      <alignment horizontal="center"/>
    </xf>
    <xf numFmtId="21" fontId="22" fillId="0" borderId="10" xfId="0" applyNumberFormat="1" applyFont="1" applyBorder="1" applyAlignment="1">
      <alignment/>
    </xf>
    <xf numFmtId="21" fontId="21" fillId="0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164" fontId="21" fillId="0" borderId="11" xfId="0" applyNumberFormat="1" applyFont="1" applyBorder="1" applyAlignment="1">
      <alignment/>
    </xf>
    <xf numFmtId="21" fontId="21" fillId="0" borderId="11" xfId="0" applyNumberFormat="1" applyFont="1" applyBorder="1" applyAlignment="1">
      <alignment horizontal="center"/>
    </xf>
    <xf numFmtId="21" fontId="21" fillId="0" borderId="11" xfId="0" applyNumberFormat="1" applyFont="1" applyBorder="1" applyAlignment="1">
      <alignment/>
    </xf>
    <xf numFmtId="21" fontId="21" fillId="0" borderId="15" xfId="0" applyNumberFormat="1" applyFont="1" applyBorder="1" applyAlignment="1">
      <alignment/>
    </xf>
    <xf numFmtId="0" fontId="21" fillId="0" borderId="14" xfId="0" applyFont="1" applyBorder="1" applyAlignment="1">
      <alignment horizontal="right"/>
    </xf>
    <xf numFmtId="0" fontId="21" fillId="0" borderId="14" xfId="0" applyFont="1" applyBorder="1" applyAlignment="1">
      <alignment horizontal="left"/>
    </xf>
    <xf numFmtId="21" fontId="21" fillId="0" borderId="14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/>
    </xf>
    <xf numFmtId="21" fontId="21" fillId="0" borderId="14" xfId="0" applyNumberFormat="1" applyFont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 horizontal="right"/>
    </xf>
    <xf numFmtId="21" fontId="21" fillId="0" borderId="16" xfId="0" applyNumberFormat="1" applyFont="1" applyBorder="1" applyAlignment="1">
      <alignment/>
    </xf>
    <xf numFmtId="0" fontId="21" fillId="0" borderId="17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/>
    </xf>
    <xf numFmtId="21" fontId="21" fillId="0" borderId="0" xfId="0" applyNumberFormat="1" applyFont="1" applyBorder="1" applyAlignment="1">
      <alignment horizontal="center"/>
    </xf>
    <xf numFmtId="21" fontId="21" fillId="0" borderId="18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03">
      <selection activeCell="N107" sqref="N107"/>
    </sheetView>
  </sheetViews>
  <sheetFormatPr defaultColWidth="11.421875" defaultRowHeight="15"/>
  <cols>
    <col min="1" max="1" width="9.00390625" style="17" customWidth="1"/>
    <col min="2" max="2" width="14.7109375" style="16" bestFit="1" customWidth="1"/>
    <col min="3" max="3" width="11.28125" style="16" bestFit="1" customWidth="1"/>
    <col min="4" max="4" width="8.140625" style="17" bestFit="1" customWidth="1"/>
    <col min="5" max="5" width="5.140625" style="16" bestFit="1" customWidth="1"/>
    <col min="6" max="6" width="26.00390625" style="16" bestFit="1" customWidth="1"/>
    <col min="7" max="7" width="12.421875" style="16" customWidth="1"/>
    <col min="8" max="8" width="11.140625" style="16" customWidth="1"/>
    <col min="9" max="9" width="11.7109375" style="16" hidden="1" customWidth="1"/>
    <col min="10" max="10" width="8.140625" style="16" hidden="1" customWidth="1"/>
    <col min="11" max="11" width="8.140625" style="16" bestFit="1" customWidth="1"/>
    <col min="12" max="12" width="7.8515625" style="16" hidden="1" customWidth="1"/>
    <col min="13" max="13" width="13.00390625" style="0" bestFit="1" customWidth="1"/>
  </cols>
  <sheetData>
    <row r="1" spans="1:11" ht="2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1">
      <c r="A2" s="54" t="s">
        <v>335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s="14" customFormat="1" ht="15">
      <c r="A3" s="18" t="s">
        <v>313</v>
      </c>
      <c r="B3" s="19" t="s">
        <v>1</v>
      </c>
      <c r="C3" s="19" t="s">
        <v>0</v>
      </c>
      <c r="D3" s="18" t="s">
        <v>312</v>
      </c>
      <c r="E3" s="19" t="s">
        <v>7</v>
      </c>
      <c r="F3" s="19" t="s">
        <v>2</v>
      </c>
      <c r="G3" s="19" t="s">
        <v>3</v>
      </c>
      <c r="H3" s="19" t="s">
        <v>4</v>
      </c>
      <c r="I3" s="19" t="s">
        <v>8</v>
      </c>
      <c r="J3" s="19" t="s">
        <v>5</v>
      </c>
      <c r="K3" s="19" t="s">
        <v>6</v>
      </c>
      <c r="L3" s="19" t="s">
        <v>9</v>
      </c>
    </row>
    <row r="4" spans="1:12" s="14" customFormat="1" ht="15.75">
      <c r="A4" s="55" t="s">
        <v>279</v>
      </c>
      <c r="B4" s="55"/>
      <c r="C4" s="55"/>
      <c r="D4" s="55"/>
      <c r="E4" s="55"/>
      <c r="F4" s="55"/>
      <c r="G4" s="55"/>
      <c r="H4" s="55"/>
      <c r="I4" s="55"/>
      <c r="J4" s="55"/>
      <c r="K4" s="56"/>
      <c r="L4" s="19"/>
    </row>
    <row r="5" spans="1:12" ht="15">
      <c r="A5" s="20" t="s">
        <v>281</v>
      </c>
      <c r="B5" s="21" t="s">
        <v>165</v>
      </c>
      <c r="C5" s="21" t="s">
        <v>195</v>
      </c>
      <c r="D5" s="20" t="s">
        <v>281</v>
      </c>
      <c r="E5" s="22" t="s">
        <v>63</v>
      </c>
      <c r="F5" s="21" t="s">
        <v>196</v>
      </c>
      <c r="G5" s="23">
        <v>0.02496527777777778</v>
      </c>
      <c r="H5" s="24">
        <v>0.025185185185185185</v>
      </c>
      <c r="I5" s="23"/>
      <c r="J5" s="23"/>
      <c r="K5" s="25">
        <f aca="true" t="shared" si="0" ref="K5:K36">SUM(G5:J5)</f>
        <v>0.050150462962962966</v>
      </c>
      <c r="L5" s="25">
        <f aca="true" t="shared" si="1" ref="L5:L36">IF(OR(ISERROR(SMALL(G5:J5,1)),ISERROR(SMALL(G5:J5,2)),ISERROR(SMALL(G5:J5,3))),"",SMALL(G5:J5,1)+SMALL(G5:J5,2)+SMALL(G5:J5,3))</f>
      </c>
    </row>
    <row r="6" spans="1:12" ht="15">
      <c r="A6" s="20" t="s">
        <v>282</v>
      </c>
      <c r="B6" s="21" t="s">
        <v>86</v>
      </c>
      <c r="C6" s="21" t="s">
        <v>85</v>
      </c>
      <c r="D6" s="20" t="s">
        <v>281</v>
      </c>
      <c r="E6" s="22" t="s">
        <v>95</v>
      </c>
      <c r="F6" s="21" t="s">
        <v>17</v>
      </c>
      <c r="G6" s="23">
        <v>0.026041666666666668</v>
      </c>
      <c r="H6" s="24">
        <v>0.02596064814814815</v>
      </c>
      <c r="I6" s="23"/>
      <c r="J6" s="23"/>
      <c r="K6" s="25">
        <f t="shared" si="0"/>
        <v>0.05200231481481482</v>
      </c>
      <c r="L6" s="25">
        <f t="shared" si="1"/>
      </c>
    </row>
    <row r="7" spans="1:12" ht="15">
      <c r="A7" s="20" t="s">
        <v>283</v>
      </c>
      <c r="B7" s="21" t="s">
        <v>69</v>
      </c>
      <c r="C7" s="21" t="s">
        <v>68</v>
      </c>
      <c r="D7" s="20" t="s">
        <v>281</v>
      </c>
      <c r="E7" s="22" t="s">
        <v>26</v>
      </c>
      <c r="F7" s="21" t="s">
        <v>17</v>
      </c>
      <c r="G7" s="23">
        <v>0.026226851851851852</v>
      </c>
      <c r="H7" s="24">
        <v>0.026168981481481477</v>
      </c>
      <c r="I7" s="23"/>
      <c r="J7" s="23"/>
      <c r="K7" s="25">
        <f t="shared" si="0"/>
        <v>0.05239583333333333</v>
      </c>
      <c r="L7" s="25">
        <f t="shared" si="1"/>
      </c>
    </row>
    <row r="8" spans="1:12" ht="15">
      <c r="A8" s="20" t="s">
        <v>284</v>
      </c>
      <c r="B8" s="21" t="s">
        <v>40</v>
      </c>
      <c r="C8" s="21" t="s">
        <v>39</v>
      </c>
      <c r="D8" s="20" t="s">
        <v>282</v>
      </c>
      <c r="E8" s="22" t="s">
        <v>26</v>
      </c>
      <c r="F8" s="21" t="s">
        <v>42</v>
      </c>
      <c r="G8" s="23">
        <v>0.027037037037037037</v>
      </c>
      <c r="H8" s="24">
        <v>0.02677083333333333</v>
      </c>
      <c r="I8" s="23"/>
      <c r="J8" s="23"/>
      <c r="K8" s="25">
        <f t="shared" si="0"/>
        <v>0.05380787037037037</v>
      </c>
      <c r="L8" s="25">
        <f t="shared" si="1"/>
      </c>
    </row>
    <row r="9" spans="1:12" ht="15">
      <c r="A9" s="20" t="s">
        <v>285</v>
      </c>
      <c r="B9" s="21" t="s">
        <v>125</v>
      </c>
      <c r="C9" s="21" t="s">
        <v>124</v>
      </c>
      <c r="D9" s="20" t="s">
        <v>281</v>
      </c>
      <c r="E9" s="22" t="s">
        <v>126</v>
      </c>
      <c r="F9" s="21" t="s">
        <v>127</v>
      </c>
      <c r="G9" s="23">
        <v>0.02775462962962963</v>
      </c>
      <c r="H9" s="24">
        <v>0.02664351851851852</v>
      </c>
      <c r="I9" s="23"/>
      <c r="J9" s="23"/>
      <c r="K9" s="25">
        <f t="shared" si="0"/>
        <v>0.054398148148148154</v>
      </c>
      <c r="L9" s="25">
        <f t="shared" si="1"/>
      </c>
    </row>
    <row r="10" spans="1:12" ht="15">
      <c r="A10" s="20" t="s">
        <v>286</v>
      </c>
      <c r="B10" s="21" t="s">
        <v>147</v>
      </c>
      <c r="C10" s="21" t="s">
        <v>153</v>
      </c>
      <c r="D10" s="20" t="s">
        <v>281</v>
      </c>
      <c r="E10" s="22" t="s">
        <v>49</v>
      </c>
      <c r="F10" s="21" t="s">
        <v>154</v>
      </c>
      <c r="G10" s="23">
        <v>0.028518518518518523</v>
      </c>
      <c r="H10" s="24">
        <v>0.028287037037037038</v>
      </c>
      <c r="I10" s="23"/>
      <c r="J10" s="23"/>
      <c r="K10" s="25">
        <f t="shared" si="0"/>
        <v>0.05680555555555556</v>
      </c>
      <c r="L10" s="25">
        <f t="shared" si="1"/>
      </c>
    </row>
    <row r="11" spans="1:12" ht="15">
      <c r="A11" s="20" t="s">
        <v>287</v>
      </c>
      <c r="B11" s="21" t="s">
        <v>168</v>
      </c>
      <c r="C11" s="21" t="s">
        <v>167</v>
      </c>
      <c r="D11" s="20" t="s">
        <v>281</v>
      </c>
      <c r="E11" s="22" t="s">
        <v>28</v>
      </c>
      <c r="F11" s="21" t="s">
        <v>161</v>
      </c>
      <c r="G11" s="23">
        <v>0.029027777777777777</v>
      </c>
      <c r="H11" s="24">
        <v>0.02832175925925926</v>
      </c>
      <c r="I11" s="23"/>
      <c r="J11" s="23"/>
      <c r="K11" s="25">
        <f t="shared" si="0"/>
        <v>0.05734953703703703</v>
      </c>
      <c r="L11" s="25">
        <f t="shared" si="1"/>
      </c>
    </row>
    <row r="12" spans="1:12" ht="15">
      <c r="A12" s="20" t="s">
        <v>288</v>
      </c>
      <c r="B12" s="21" t="s">
        <v>173</v>
      </c>
      <c r="C12" s="21" t="s">
        <v>172</v>
      </c>
      <c r="D12" s="20" t="s">
        <v>282</v>
      </c>
      <c r="E12" s="22" t="s">
        <v>126</v>
      </c>
      <c r="F12" s="21" t="s">
        <v>174</v>
      </c>
      <c r="G12" s="23">
        <v>0.028935185185185185</v>
      </c>
      <c r="H12" s="24">
        <v>0.029826388888888892</v>
      </c>
      <c r="I12" s="23"/>
      <c r="J12" s="23"/>
      <c r="K12" s="25">
        <f t="shared" si="0"/>
        <v>0.05876157407407408</v>
      </c>
      <c r="L12" s="25">
        <f t="shared" si="1"/>
      </c>
    </row>
    <row r="13" spans="1:12" ht="15">
      <c r="A13" s="20" t="s">
        <v>289</v>
      </c>
      <c r="B13" s="21" t="s">
        <v>16</v>
      </c>
      <c r="C13" s="21" t="s">
        <v>160</v>
      </c>
      <c r="D13" s="20" t="s">
        <v>282</v>
      </c>
      <c r="E13" s="22" t="s">
        <v>49</v>
      </c>
      <c r="F13" s="21" t="s">
        <v>161</v>
      </c>
      <c r="G13" s="23">
        <v>0.029120370370370366</v>
      </c>
      <c r="H13" s="24">
        <v>0.02991898148148148</v>
      </c>
      <c r="I13" s="23"/>
      <c r="J13" s="23"/>
      <c r="K13" s="25">
        <f t="shared" si="0"/>
        <v>0.05903935185185184</v>
      </c>
      <c r="L13" s="25">
        <f t="shared" si="1"/>
      </c>
    </row>
    <row r="14" spans="1:12" ht="15">
      <c r="A14" s="20" t="s">
        <v>290</v>
      </c>
      <c r="B14" s="21" t="s">
        <v>31</v>
      </c>
      <c r="C14" s="21" t="s">
        <v>162</v>
      </c>
      <c r="D14" s="20" t="s">
        <v>281</v>
      </c>
      <c r="E14" s="22" t="s">
        <v>41</v>
      </c>
      <c r="F14" s="21" t="s">
        <v>163</v>
      </c>
      <c r="G14" s="23">
        <v>0.02952546296296296</v>
      </c>
      <c r="H14" s="24">
        <v>0.03025462962962963</v>
      </c>
      <c r="I14" s="23"/>
      <c r="J14" s="23"/>
      <c r="K14" s="25">
        <f t="shared" si="0"/>
        <v>0.05978009259259259</v>
      </c>
      <c r="L14" s="25">
        <f t="shared" si="1"/>
      </c>
    </row>
    <row r="15" spans="1:12" ht="15">
      <c r="A15" s="20" t="s">
        <v>291</v>
      </c>
      <c r="B15" s="21" t="s">
        <v>16</v>
      </c>
      <c r="C15" s="21" t="s">
        <v>15</v>
      </c>
      <c r="D15" s="20" t="s">
        <v>281</v>
      </c>
      <c r="E15" s="22" t="s">
        <v>27</v>
      </c>
      <c r="F15" s="21" t="s">
        <v>17</v>
      </c>
      <c r="G15" s="23">
        <v>0.029594907407407407</v>
      </c>
      <c r="H15" s="24">
        <v>0.03079861111111111</v>
      </c>
      <c r="I15" s="23" t="s">
        <v>11</v>
      </c>
      <c r="J15" s="23" t="s">
        <v>11</v>
      </c>
      <c r="K15" s="25">
        <f t="shared" si="0"/>
        <v>0.06039351851851851</v>
      </c>
      <c r="L15" s="25">
        <f t="shared" si="1"/>
      </c>
    </row>
    <row r="16" spans="1:12" s="15" customFormat="1" ht="15">
      <c r="A16" s="20" t="s">
        <v>292</v>
      </c>
      <c r="B16" s="19" t="s">
        <v>90</v>
      </c>
      <c r="C16" s="19" t="s">
        <v>89</v>
      </c>
      <c r="D16" s="18" t="s">
        <v>282</v>
      </c>
      <c r="E16" s="26" t="s">
        <v>27</v>
      </c>
      <c r="F16" s="19" t="s">
        <v>91</v>
      </c>
      <c r="G16" s="27">
        <v>0.030810185185185187</v>
      </c>
      <c r="H16" s="28">
        <v>0.030243055555555554</v>
      </c>
      <c r="I16" s="27"/>
      <c r="J16" s="27"/>
      <c r="K16" s="29">
        <f t="shared" si="0"/>
        <v>0.06105324074074074</v>
      </c>
      <c r="L16" s="29">
        <f t="shared" si="1"/>
      </c>
    </row>
    <row r="17" spans="1:12" ht="15">
      <c r="A17" s="20" t="s">
        <v>293</v>
      </c>
      <c r="B17" s="21" t="s">
        <v>176</v>
      </c>
      <c r="C17" s="21" t="s">
        <v>175</v>
      </c>
      <c r="D17" s="20" t="s">
        <v>283</v>
      </c>
      <c r="E17" s="22" t="s">
        <v>27</v>
      </c>
      <c r="F17" s="21" t="s">
        <v>177</v>
      </c>
      <c r="G17" s="23">
        <v>0.030636574074074076</v>
      </c>
      <c r="H17" s="24">
        <v>0.03116898148148148</v>
      </c>
      <c r="I17" s="23"/>
      <c r="J17" s="23"/>
      <c r="K17" s="25">
        <f t="shared" si="0"/>
        <v>0.06180555555555556</v>
      </c>
      <c r="L17" s="25">
        <f t="shared" si="1"/>
      </c>
    </row>
    <row r="18" spans="1:12" ht="15">
      <c r="A18" s="20" t="s">
        <v>294</v>
      </c>
      <c r="B18" s="21" t="s">
        <v>144</v>
      </c>
      <c r="C18" s="21" t="s">
        <v>145</v>
      </c>
      <c r="D18" s="20" t="s">
        <v>283</v>
      </c>
      <c r="E18" s="22" t="s">
        <v>49</v>
      </c>
      <c r="F18" s="21" t="s">
        <v>17</v>
      </c>
      <c r="G18" s="23">
        <v>0.03091435185185185</v>
      </c>
      <c r="H18" s="24">
        <v>0.03130787037037037</v>
      </c>
      <c r="I18" s="23"/>
      <c r="J18" s="23"/>
      <c r="K18" s="25">
        <f t="shared" si="0"/>
        <v>0.06222222222222222</v>
      </c>
      <c r="L18" s="25">
        <f t="shared" si="1"/>
      </c>
    </row>
    <row r="19" spans="1:12" ht="15">
      <c r="A19" s="20" t="s">
        <v>295</v>
      </c>
      <c r="B19" s="21" t="s">
        <v>117</v>
      </c>
      <c r="C19" s="21" t="s">
        <v>116</v>
      </c>
      <c r="D19" s="20" t="s">
        <v>281</v>
      </c>
      <c r="E19" s="22" t="s">
        <v>45</v>
      </c>
      <c r="F19" s="21" t="s">
        <v>118</v>
      </c>
      <c r="G19" s="23">
        <v>0.03099537037037037</v>
      </c>
      <c r="H19" s="24">
        <v>0.031875</v>
      </c>
      <c r="I19" s="23"/>
      <c r="J19" s="23"/>
      <c r="K19" s="25">
        <f t="shared" si="0"/>
        <v>0.06287037037037037</v>
      </c>
      <c r="L19" s="25">
        <f t="shared" si="1"/>
      </c>
    </row>
    <row r="20" spans="1:12" ht="15">
      <c r="A20" s="20" t="s">
        <v>296</v>
      </c>
      <c r="B20" s="21" t="s">
        <v>131</v>
      </c>
      <c r="C20" s="21" t="s">
        <v>68</v>
      </c>
      <c r="D20" s="20" t="s">
        <v>284</v>
      </c>
      <c r="E20" s="22" t="s">
        <v>27</v>
      </c>
      <c r="F20" s="21" t="s">
        <v>132</v>
      </c>
      <c r="G20" s="23">
        <v>0.03193287037037037</v>
      </c>
      <c r="H20" s="24">
        <v>0.03177083333333333</v>
      </c>
      <c r="I20" s="23"/>
      <c r="J20" s="23"/>
      <c r="K20" s="25">
        <f t="shared" si="0"/>
        <v>0.0637037037037037</v>
      </c>
      <c r="L20" s="25">
        <f t="shared" si="1"/>
      </c>
    </row>
    <row r="21" spans="1:12" ht="15">
      <c r="A21" s="20" t="s">
        <v>297</v>
      </c>
      <c r="B21" s="21" t="s">
        <v>129</v>
      </c>
      <c r="C21" s="21" t="s">
        <v>193</v>
      </c>
      <c r="D21" s="20" t="s">
        <v>285</v>
      </c>
      <c r="E21" s="22" t="s">
        <v>27</v>
      </c>
      <c r="F21" s="21" t="s">
        <v>194</v>
      </c>
      <c r="G21" s="23">
        <v>0.031608796296296295</v>
      </c>
      <c r="H21" s="24">
        <v>0.032199074074074074</v>
      </c>
      <c r="I21" s="23"/>
      <c r="J21" s="23"/>
      <c r="K21" s="25">
        <f t="shared" si="0"/>
        <v>0.06380787037037036</v>
      </c>
      <c r="L21" s="25">
        <f t="shared" si="1"/>
      </c>
    </row>
    <row r="22" spans="1:12" ht="15">
      <c r="A22" s="20" t="s">
        <v>298</v>
      </c>
      <c r="B22" s="21" t="s">
        <v>134</v>
      </c>
      <c r="C22" s="21" t="s">
        <v>133</v>
      </c>
      <c r="D22" s="20" t="s">
        <v>283</v>
      </c>
      <c r="E22" s="22" t="s">
        <v>26</v>
      </c>
      <c r="F22" s="21" t="s">
        <v>37</v>
      </c>
      <c r="G22" s="23">
        <v>0.03318287037037037</v>
      </c>
      <c r="H22" s="24">
        <v>0.03180555555555555</v>
      </c>
      <c r="I22" s="23"/>
      <c r="J22" s="23"/>
      <c r="K22" s="25">
        <f t="shared" si="0"/>
        <v>0.06498842592592592</v>
      </c>
      <c r="L22" s="25">
        <f t="shared" si="1"/>
      </c>
    </row>
    <row r="23" spans="1:12" ht="15">
      <c r="A23" s="20" t="s">
        <v>299</v>
      </c>
      <c r="B23" s="21" t="s">
        <v>78</v>
      </c>
      <c r="C23" s="21" t="s">
        <v>77</v>
      </c>
      <c r="D23" s="20" t="s">
        <v>286</v>
      </c>
      <c r="E23" s="22" t="s">
        <v>27</v>
      </c>
      <c r="F23" s="21" t="s">
        <v>247</v>
      </c>
      <c r="G23" s="23">
        <v>0.03333333333333333</v>
      </c>
      <c r="H23" s="24">
        <v>0.03231481481481482</v>
      </c>
      <c r="I23" s="23"/>
      <c r="J23" s="23"/>
      <c r="K23" s="25">
        <f t="shared" si="0"/>
        <v>0.06564814814814815</v>
      </c>
      <c r="L23" s="25">
        <f t="shared" si="1"/>
      </c>
    </row>
    <row r="24" spans="1:12" ht="15">
      <c r="A24" s="20" t="s">
        <v>300</v>
      </c>
      <c r="B24" s="21" t="s">
        <v>78</v>
      </c>
      <c r="C24" s="21" t="s">
        <v>111</v>
      </c>
      <c r="D24" s="20" t="s">
        <v>282</v>
      </c>
      <c r="E24" s="22" t="s">
        <v>63</v>
      </c>
      <c r="F24" s="21"/>
      <c r="G24" s="23">
        <v>0.033067129629629634</v>
      </c>
      <c r="H24" s="24">
        <v>0.03378472222222222</v>
      </c>
      <c r="I24" s="23"/>
      <c r="J24" s="23"/>
      <c r="K24" s="25">
        <f t="shared" si="0"/>
        <v>0.06685185185185186</v>
      </c>
      <c r="L24" s="25">
        <f t="shared" si="1"/>
      </c>
    </row>
    <row r="25" spans="1:12" ht="15">
      <c r="A25" s="20" t="s">
        <v>301</v>
      </c>
      <c r="B25" s="21" t="s">
        <v>76</v>
      </c>
      <c r="C25" s="21" t="s">
        <v>75</v>
      </c>
      <c r="D25" s="20" t="s">
        <v>284</v>
      </c>
      <c r="E25" s="22" t="s">
        <v>26</v>
      </c>
      <c r="F25" s="21" t="s">
        <v>17</v>
      </c>
      <c r="G25" s="23">
        <v>0.034386574074074076</v>
      </c>
      <c r="H25" s="30">
        <v>0.03283564814814815</v>
      </c>
      <c r="I25" s="23"/>
      <c r="J25" s="23"/>
      <c r="K25" s="25">
        <f t="shared" si="0"/>
        <v>0.06722222222222222</v>
      </c>
      <c r="L25" s="25">
        <f t="shared" si="1"/>
      </c>
    </row>
    <row r="26" spans="1:12" ht="15">
      <c r="A26" s="20" t="s">
        <v>302</v>
      </c>
      <c r="B26" s="21" t="s">
        <v>62</v>
      </c>
      <c r="C26" s="21" t="s">
        <v>79</v>
      </c>
      <c r="D26" s="20" t="s">
        <v>287</v>
      </c>
      <c r="E26" s="22" t="s">
        <v>27</v>
      </c>
      <c r="F26" s="21" t="s">
        <v>42</v>
      </c>
      <c r="G26" s="23">
        <v>0.03387731481481481</v>
      </c>
      <c r="H26" s="24">
        <v>0.033483796296296296</v>
      </c>
      <c r="I26" s="23"/>
      <c r="J26" s="23"/>
      <c r="K26" s="25">
        <f t="shared" si="0"/>
        <v>0.06736111111111111</v>
      </c>
      <c r="L26" s="25">
        <f t="shared" si="1"/>
      </c>
    </row>
    <row r="27" spans="1:12" ht="15">
      <c r="A27" s="20" t="s">
        <v>303</v>
      </c>
      <c r="B27" s="21" t="s">
        <v>59</v>
      </c>
      <c r="C27" s="21" t="s">
        <v>58</v>
      </c>
      <c r="D27" s="20" t="s">
        <v>288</v>
      </c>
      <c r="E27" s="22" t="s">
        <v>27</v>
      </c>
      <c r="F27" s="21" t="s">
        <v>60</v>
      </c>
      <c r="G27" s="23">
        <v>0.032615740740740744</v>
      </c>
      <c r="H27" s="24">
        <v>0.035196759259259254</v>
      </c>
      <c r="I27" s="23"/>
      <c r="J27" s="23"/>
      <c r="K27" s="25">
        <f t="shared" si="0"/>
        <v>0.0678125</v>
      </c>
      <c r="L27" s="25">
        <f t="shared" si="1"/>
      </c>
    </row>
    <row r="28" spans="1:12" ht="15">
      <c r="A28" s="20" t="s">
        <v>304</v>
      </c>
      <c r="B28" s="21" t="s">
        <v>16</v>
      </c>
      <c r="C28" s="21" t="s">
        <v>197</v>
      </c>
      <c r="D28" s="20" t="s">
        <v>289</v>
      </c>
      <c r="E28" s="22" t="s">
        <v>27</v>
      </c>
      <c r="F28" s="21" t="s">
        <v>20</v>
      </c>
      <c r="G28" s="23">
        <v>0.03320601851851852</v>
      </c>
      <c r="H28" s="24">
        <v>0.03490740740740741</v>
      </c>
      <c r="I28" s="23"/>
      <c r="J28" s="23"/>
      <c r="K28" s="25">
        <f t="shared" si="0"/>
        <v>0.06811342592592592</v>
      </c>
      <c r="L28" s="25">
        <f t="shared" si="1"/>
      </c>
    </row>
    <row r="29" spans="1:12" ht="15">
      <c r="A29" s="20" t="s">
        <v>305</v>
      </c>
      <c r="B29" s="21" t="s">
        <v>129</v>
      </c>
      <c r="C29" s="21" t="s">
        <v>128</v>
      </c>
      <c r="D29" s="20" t="s">
        <v>285</v>
      </c>
      <c r="E29" s="22" t="s">
        <v>26</v>
      </c>
      <c r="F29" s="21" t="s">
        <v>130</v>
      </c>
      <c r="G29" s="23">
        <v>0.03479166666666667</v>
      </c>
      <c r="H29" s="24">
        <v>0.034027777777777775</v>
      </c>
      <c r="I29" s="23"/>
      <c r="J29" s="23"/>
      <c r="K29" s="25">
        <f t="shared" si="0"/>
        <v>0.06881944444444445</v>
      </c>
      <c r="L29" s="25">
        <f t="shared" si="1"/>
      </c>
    </row>
    <row r="30" spans="1:12" ht="15">
      <c r="A30" s="20" t="s">
        <v>306</v>
      </c>
      <c r="B30" s="21" t="s">
        <v>93</v>
      </c>
      <c r="C30" s="21" t="s">
        <v>92</v>
      </c>
      <c r="D30" s="20" t="s">
        <v>282</v>
      </c>
      <c r="E30" s="22" t="s">
        <v>28</v>
      </c>
      <c r="F30" s="21" t="s">
        <v>94</v>
      </c>
      <c r="G30" s="23">
        <v>0.03568287037037037</v>
      </c>
      <c r="H30" s="24">
        <v>0.034768518518518525</v>
      </c>
      <c r="I30" s="23"/>
      <c r="J30" s="23"/>
      <c r="K30" s="25">
        <f t="shared" si="0"/>
        <v>0.0704513888888889</v>
      </c>
      <c r="L30" s="25">
        <f t="shared" si="1"/>
      </c>
    </row>
    <row r="31" spans="1:12" ht="15">
      <c r="A31" s="20" t="s">
        <v>307</v>
      </c>
      <c r="B31" s="21" t="s">
        <v>120</v>
      </c>
      <c r="C31" s="21" t="s">
        <v>119</v>
      </c>
      <c r="D31" s="20" t="s">
        <v>281</v>
      </c>
      <c r="E31" s="22" t="s">
        <v>121</v>
      </c>
      <c r="F31" s="21" t="s">
        <v>17</v>
      </c>
      <c r="G31" s="23">
        <v>0.03616898148148148</v>
      </c>
      <c r="H31" s="24">
        <v>0.034583333333333334</v>
      </c>
      <c r="I31" s="23"/>
      <c r="J31" s="23"/>
      <c r="K31" s="25">
        <f t="shared" si="0"/>
        <v>0.07075231481481481</v>
      </c>
      <c r="L31" s="25">
        <f t="shared" si="1"/>
      </c>
    </row>
    <row r="32" spans="1:12" ht="15">
      <c r="A32" s="20" t="s">
        <v>308</v>
      </c>
      <c r="B32" s="21" t="s">
        <v>80</v>
      </c>
      <c r="C32" s="21" t="s">
        <v>12</v>
      </c>
      <c r="D32" s="20" t="s">
        <v>282</v>
      </c>
      <c r="E32" s="22" t="s">
        <v>45</v>
      </c>
      <c r="F32" s="21" t="s">
        <v>81</v>
      </c>
      <c r="G32" s="23">
        <v>0.035833333333333335</v>
      </c>
      <c r="H32" s="24">
        <v>0.03715277777777778</v>
      </c>
      <c r="I32" s="23"/>
      <c r="J32" s="23"/>
      <c r="K32" s="25">
        <f t="shared" si="0"/>
        <v>0.07298611111111111</v>
      </c>
      <c r="L32" s="25">
        <f t="shared" si="1"/>
      </c>
    </row>
    <row r="33" spans="1:12" ht="15">
      <c r="A33" s="20" t="s">
        <v>309</v>
      </c>
      <c r="B33" s="21" t="s">
        <v>83</v>
      </c>
      <c r="C33" s="21" t="s">
        <v>82</v>
      </c>
      <c r="D33" s="20" t="s">
        <v>283</v>
      </c>
      <c r="E33" s="22" t="s">
        <v>28</v>
      </c>
      <c r="F33" s="21" t="s">
        <v>84</v>
      </c>
      <c r="G33" s="23">
        <v>0.03821759259259259</v>
      </c>
      <c r="H33" s="24">
        <v>0.03591435185185186</v>
      </c>
      <c r="I33" s="23"/>
      <c r="J33" s="23"/>
      <c r="K33" s="25">
        <f t="shared" si="0"/>
        <v>0.07413194444444444</v>
      </c>
      <c r="L33" s="25">
        <f t="shared" si="1"/>
      </c>
    </row>
    <row r="34" spans="1:12" ht="15">
      <c r="A34" s="20" t="s">
        <v>310</v>
      </c>
      <c r="B34" s="21" t="s">
        <v>88</v>
      </c>
      <c r="C34" s="21" t="s">
        <v>87</v>
      </c>
      <c r="D34" s="20" t="s">
        <v>290</v>
      </c>
      <c r="E34" s="22" t="s">
        <v>27</v>
      </c>
      <c r="F34" s="21" t="s">
        <v>60</v>
      </c>
      <c r="G34" s="23">
        <v>0.037696759259259256</v>
      </c>
      <c r="H34" s="24">
        <v>0.037349537037037035</v>
      </c>
      <c r="I34" s="23"/>
      <c r="J34" s="23"/>
      <c r="K34" s="25">
        <f t="shared" si="0"/>
        <v>0.07504629629629629</v>
      </c>
      <c r="L34" s="25">
        <f t="shared" si="1"/>
      </c>
    </row>
    <row r="35" spans="1:12" ht="15">
      <c r="A35" s="20" t="s">
        <v>311</v>
      </c>
      <c r="B35" s="21" t="s">
        <v>67</v>
      </c>
      <c r="C35" s="21" t="s">
        <v>66</v>
      </c>
      <c r="D35" s="20" t="s">
        <v>281</v>
      </c>
      <c r="E35" s="22" t="s">
        <v>250</v>
      </c>
      <c r="F35" s="21" t="s">
        <v>212</v>
      </c>
      <c r="G35" s="23">
        <v>0.03884259259259259</v>
      </c>
      <c r="H35" s="24">
        <v>0.0408912037037037</v>
      </c>
      <c r="I35" s="23"/>
      <c r="J35" s="23"/>
      <c r="K35" s="25">
        <f t="shared" si="0"/>
        <v>0.07973379629629629</v>
      </c>
      <c r="L35" s="25">
        <f t="shared" si="1"/>
      </c>
    </row>
    <row r="36" spans="1:12" ht="15.75" thickBot="1">
      <c r="A36" s="31" t="s">
        <v>314</v>
      </c>
      <c r="B36" s="32" t="s">
        <v>48</v>
      </c>
      <c r="C36" s="32" t="s">
        <v>47</v>
      </c>
      <c r="D36" s="31" t="s">
        <v>284</v>
      </c>
      <c r="E36" s="33" t="s">
        <v>49</v>
      </c>
      <c r="F36" s="32" t="s">
        <v>17</v>
      </c>
      <c r="G36" s="34">
        <v>0.05094907407407407</v>
      </c>
      <c r="H36" s="35">
        <v>0.045231481481481484</v>
      </c>
      <c r="I36" s="34"/>
      <c r="J36" s="34"/>
      <c r="K36" s="36">
        <f t="shared" si="0"/>
        <v>0.09618055555555555</v>
      </c>
      <c r="L36" s="36">
        <f t="shared" si="1"/>
      </c>
    </row>
    <row r="37" spans="1:12" ht="15.75" thickBot="1">
      <c r="A37" s="46"/>
      <c r="B37" s="49"/>
      <c r="C37" s="49"/>
      <c r="D37" s="46"/>
      <c r="E37" s="50"/>
      <c r="F37" s="49"/>
      <c r="G37" s="51"/>
      <c r="H37" s="52"/>
      <c r="I37" s="51"/>
      <c r="J37" s="51"/>
      <c r="K37" s="53"/>
      <c r="L37" s="47"/>
    </row>
    <row r="38" spans="1:12" ht="16.5" thickBot="1">
      <c r="A38" s="57" t="s">
        <v>280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  <c r="L38" s="47"/>
    </row>
    <row r="39" spans="1:12" ht="15">
      <c r="A39" s="48" t="s">
        <v>281</v>
      </c>
      <c r="B39" s="45" t="s">
        <v>170</v>
      </c>
      <c r="C39" s="45" t="s">
        <v>169</v>
      </c>
      <c r="D39" s="38" t="s">
        <v>281</v>
      </c>
      <c r="E39" s="39" t="s">
        <v>250</v>
      </c>
      <c r="F39" s="45" t="s">
        <v>171</v>
      </c>
      <c r="G39" s="41">
        <v>0.024861111111111108</v>
      </c>
      <c r="H39" s="41"/>
      <c r="I39" s="41"/>
      <c r="J39" s="41"/>
      <c r="K39" s="42">
        <f aca="true" t="shared" si="2" ref="K39:K70">SUM(G39:J39)</f>
        <v>0.024861111111111108</v>
      </c>
      <c r="L39" s="37">
        <f aca="true" t="shared" si="3" ref="L39:L70">IF(OR(ISERROR(SMALL(G39:J39,1)),ISERROR(SMALL(G39:J39,2)),ISERROR(SMALL(G39:J39,3))),"",SMALL(G39:J39,1)+SMALL(G39:J39,2)+SMALL(G39:J39,3))</f>
      </c>
    </row>
    <row r="40" spans="1:12" ht="15">
      <c r="A40" s="38" t="s">
        <v>282</v>
      </c>
      <c r="B40" s="39" t="s">
        <v>248</v>
      </c>
      <c r="C40" s="39" t="s">
        <v>249</v>
      </c>
      <c r="D40" s="38" t="s">
        <v>282</v>
      </c>
      <c r="E40" s="39" t="s">
        <v>250</v>
      </c>
      <c r="F40" s="39" t="s">
        <v>212</v>
      </c>
      <c r="G40" s="39"/>
      <c r="H40" s="40">
        <v>0.02576388888888889</v>
      </c>
      <c r="I40" s="41"/>
      <c r="J40" s="41"/>
      <c r="K40" s="42">
        <f t="shared" si="2"/>
        <v>0.02576388888888889</v>
      </c>
      <c r="L40" s="42">
        <f t="shared" si="3"/>
      </c>
    </row>
    <row r="41" spans="1:12" ht="15">
      <c r="A41" s="20" t="s">
        <v>283</v>
      </c>
      <c r="B41" s="22" t="s">
        <v>198</v>
      </c>
      <c r="C41" s="22" t="s">
        <v>252</v>
      </c>
      <c r="D41" s="20" t="s">
        <v>281</v>
      </c>
      <c r="E41" s="22" t="s">
        <v>49</v>
      </c>
      <c r="F41" s="22" t="s">
        <v>163</v>
      </c>
      <c r="G41" s="22"/>
      <c r="H41" s="24">
        <v>0.026064814814814815</v>
      </c>
      <c r="I41" s="23"/>
      <c r="J41" s="23"/>
      <c r="K41" s="25">
        <f t="shared" si="2"/>
        <v>0.026064814814814815</v>
      </c>
      <c r="L41" s="25">
        <f t="shared" si="3"/>
      </c>
    </row>
    <row r="42" spans="1:12" ht="15">
      <c r="A42" s="38" t="s">
        <v>284</v>
      </c>
      <c r="B42" s="22" t="s">
        <v>253</v>
      </c>
      <c r="C42" s="22" t="s">
        <v>254</v>
      </c>
      <c r="D42" s="20" t="s">
        <v>282</v>
      </c>
      <c r="E42" s="22" t="s">
        <v>49</v>
      </c>
      <c r="F42" s="22" t="s">
        <v>255</v>
      </c>
      <c r="G42" s="22"/>
      <c r="H42" s="24">
        <v>0.02625</v>
      </c>
      <c r="I42" s="23"/>
      <c r="J42" s="23"/>
      <c r="K42" s="25">
        <f t="shared" si="2"/>
        <v>0.02625</v>
      </c>
      <c r="L42" s="25">
        <f t="shared" si="3"/>
      </c>
    </row>
    <row r="43" spans="1:12" ht="15">
      <c r="A43" s="20" t="s">
        <v>285</v>
      </c>
      <c r="B43" s="21" t="s">
        <v>198</v>
      </c>
      <c r="C43" s="21" t="s">
        <v>104</v>
      </c>
      <c r="D43" s="20" t="s">
        <v>281</v>
      </c>
      <c r="E43" s="22" t="s">
        <v>28</v>
      </c>
      <c r="F43" s="21"/>
      <c r="G43" s="23">
        <v>0.026284722222222223</v>
      </c>
      <c r="H43" s="23"/>
      <c r="I43" s="23"/>
      <c r="J43" s="23"/>
      <c r="K43" s="25">
        <f t="shared" si="2"/>
        <v>0.026284722222222223</v>
      </c>
      <c r="L43" s="25">
        <f t="shared" si="3"/>
      </c>
    </row>
    <row r="44" spans="1:12" ht="15">
      <c r="A44" s="38" t="s">
        <v>286</v>
      </c>
      <c r="B44" s="43" t="s">
        <v>256</v>
      </c>
      <c r="C44" s="43" t="s">
        <v>102</v>
      </c>
      <c r="D44" s="44" t="s">
        <v>281</v>
      </c>
      <c r="E44" s="22" t="s">
        <v>27</v>
      </c>
      <c r="F44" s="43" t="s">
        <v>251</v>
      </c>
      <c r="G44" s="43"/>
      <c r="H44" s="30">
        <v>0.02693287037037037</v>
      </c>
      <c r="I44" s="23"/>
      <c r="J44" s="23"/>
      <c r="K44" s="25">
        <f t="shared" si="2"/>
        <v>0.02693287037037037</v>
      </c>
      <c r="L44" s="25">
        <f t="shared" si="3"/>
      </c>
    </row>
    <row r="45" spans="1:12" ht="15">
      <c r="A45" s="20" t="s">
        <v>287</v>
      </c>
      <c r="B45" s="21" t="s">
        <v>13</v>
      </c>
      <c r="C45" s="21" t="s">
        <v>12</v>
      </c>
      <c r="D45" s="20" t="s">
        <v>282</v>
      </c>
      <c r="E45" s="22" t="s">
        <v>28</v>
      </c>
      <c r="F45" s="21" t="s">
        <v>14</v>
      </c>
      <c r="G45" s="23">
        <v>0.027094907407407404</v>
      </c>
      <c r="H45" s="23" t="s">
        <v>11</v>
      </c>
      <c r="I45" s="23" t="s">
        <v>11</v>
      </c>
      <c r="J45" s="23" t="s">
        <v>11</v>
      </c>
      <c r="K45" s="25">
        <f t="shared" si="2"/>
        <v>0.027094907407407404</v>
      </c>
      <c r="L45" s="25">
        <f t="shared" si="3"/>
      </c>
    </row>
    <row r="46" spans="1:12" ht="15">
      <c r="A46" s="38" t="s">
        <v>288</v>
      </c>
      <c r="B46" s="21" t="s">
        <v>219</v>
      </c>
      <c r="C46" s="21" t="s">
        <v>218</v>
      </c>
      <c r="D46" s="20" t="s">
        <v>282</v>
      </c>
      <c r="E46" s="22" t="s">
        <v>27</v>
      </c>
      <c r="F46" s="21" t="s">
        <v>217</v>
      </c>
      <c r="G46" s="23"/>
      <c r="H46" s="24">
        <v>0.027245370370370368</v>
      </c>
      <c r="I46" s="23"/>
      <c r="J46" s="23"/>
      <c r="K46" s="25">
        <f t="shared" si="2"/>
        <v>0.027245370370370368</v>
      </c>
      <c r="L46" s="25">
        <f t="shared" si="3"/>
      </c>
    </row>
    <row r="47" spans="1:12" ht="15">
      <c r="A47" s="20" t="s">
        <v>289</v>
      </c>
      <c r="B47" s="21" t="s">
        <v>74</v>
      </c>
      <c r="C47" s="21" t="s">
        <v>135</v>
      </c>
      <c r="D47" s="20" t="s">
        <v>283</v>
      </c>
      <c r="E47" s="22" t="s">
        <v>27</v>
      </c>
      <c r="F47" s="21" t="s">
        <v>37</v>
      </c>
      <c r="G47" s="23">
        <v>0.02758101851851852</v>
      </c>
      <c r="H47" s="23"/>
      <c r="I47" s="23"/>
      <c r="J47" s="23"/>
      <c r="K47" s="25">
        <f t="shared" si="2"/>
        <v>0.02758101851851852</v>
      </c>
      <c r="L47" s="25">
        <f t="shared" si="3"/>
      </c>
    </row>
    <row r="48" spans="1:12" ht="15">
      <c r="A48" s="38" t="s">
        <v>290</v>
      </c>
      <c r="B48" s="21" t="s">
        <v>151</v>
      </c>
      <c r="C48" s="21" t="s">
        <v>150</v>
      </c>
      <c r="D48" s="20" t="s">
        <v>284</v>
      </c>
      <c r="E48" s="22" t="s">
        <v>27</v>
      </c>
      <c r="F48" s="21" t="s">
        <v>152</v>
      </c>
      <c r="G48" s="23">
        <v>0.02773148148148148</v>
      </c>
      <c r="H48" s="23"/>
      <c r="I48" s="23"/>
      <c r="J48" s="23"/>
      <c r="K48" s="25">
        <f t="shared" si="2"/>
        <v>0.02773148148148148</v>
      </c>
      <c r="L48" s="25">
        <f t="shared" si="3"/>
      </c>
    </row>
    <row r="49" spans="1:12" ht="15">
      <c r="A49" s="20" t="s">
        <v>291</v>
      </c>
      <c r="B49" s="21" t="s">
        <v>223</v>
      </c>
      <c r="C49" s="21" t="s">
        <v>257</v>
      </c>
      <c r="D49" s="20" t="s">
        <v>283</v>
      </c>
      <c r="E49" s="22" t="s">
        <v>49</v>
      </c>
      <c r="F49" s="21" t="s">
        <v>258</v>
      </c>
      <c r="G49" s="23"/>
      <c r="H49" s="24">
        <v>0.028125</v>
      </c>
      <c r="I49" s="23"/>
      <c r="J49" s="23"/>
      <c r="K49" s="25">
        <f t="shared" si="2"/>
        <v>0.028125</v>
      </c>
      <c r="L49" s="25">
        <f t="shared" si="3"/>
      </c>
    </row>
    <row r="50" spans="1:12" ht="15">
      <c r="A50" s="38" t="s">
        <v>292</v>
      </c>
      <c r="B50" s="22" t="s">
        <v>13</v>
      </c>
      <c r="C50" s="22" t="s">
        <v>102</v>
      </c>
      <c r="D50" s="20" t="s">
        <v>284</v>
      </c>
      <c r="E50" s="22" t="s">
        <v>49</v>
      </c>
      <c r="F50" s="22" t="s">
        <v>72</v>
      </c>
      <c r="G50" s="22"/>
      <c r="H50" s="24">
        <v>0.02815972222222222</v>
      </c>
      <c r="I50" s="23"/>
      <c r="J50" s="23"/>
      <c r="K50" s="25">
        <f t="shared" si="2"/>
        <v>0.02815972222222222</v>
      </c>
      <c r="L50" s="25">
        <f t="shared" si="3"/>
      </c>
    </row>
    <row r="51" spans="1:12" ht="15">
      <c r="A51" s="20" t="s">
        <v>293</v>
      </c>
      <c r="B51" s="21" t="s">
        <v>159</v>
      </c>
      <c r="C51" s="21" t="s">
        <v>158</v>
      </c>
      <c r="D51" s="20" t="s">
        <v>285</v>
      </c>
      <c r="E51" s="22" t="s">
        <v>27</v>
      </c>
      <c r="F51" s="21" t="s">
        <v>17</v>
      </c>
      <c r="G51" s="23">
        <v>0.028402777777777777</v>
      </c>
      <c r="H51" s="23"/>
      <c r="I51" s="23"/>
      <c r="J51" s="23"/>
      <c r="K51" s="25">
        <f t="shared" si="2"/>
        <v>0.028402777777777777</v>
      </c>
      <c r="L51" s="25">
        <f t="shared" si="3"/>
      </c>
    </row>
    <row r="52" spans="1:12" ht="15">
      <c r="A52" s="38" t="s">
        <v>294</v>
      </c>
      <c r="B52" s="21" t="s">
        <v>149</v>
      </c>
      <c r="C52" s="21" t="s">
        <v>146</v>
      </c>
      <c r="D52" s="20" t="s">
        <v>285</v>
      </c>
      <c r="E52" s="22" t="s">
        <v>49</v>
      </c>
      <c r="F52" s="21" t="s">
        <v>148</v>
      </c>
      <c r="G52" s="23">
        <v>0.028530092592592593</v>
      </c>
      <c r="H52" s="23"/>
      <c r="I52" s="23"/>
      <c r="J52" s="23"/>
      <c r="K52" s="25">
        <f t="shared" si="2"/>
        <v>0.028530092592592593</v>
      </c>
      <c r="L52" s="25">
        <f t="shared" si="3"/>
      </c>
    </row>
    <row r="53" spans="1:12" ht="15">
      <c r="A53" s="20" t="s">
        <v>295</v>
      </c>
      <c r="B53" s="21" t="s">
        <v>114</v>
      </c>
      <c r="C53" s="21" t="s">
        <v>113</v>
      </c>
      <c r="D53" s="20" t="s">
        <v>281</v>
      </c>
      <c r="E53" s="22" t="s">
        <v>63</v>
      </c>
      <c r="F53" s="21" t="s">
        <v>115</v>
      </c>
      <c r="G53" s="23">
        <v>0.02883101851851852</v>
      </c>
      <c r="H53" s="23"/>
      <c r="I53" s="23"/>
      <c r="J53" s="23"/>
      <c r="K53" s="25">
        <f t="shared" si="2"/>
        <v>0.02883101851851852</v>
      </c>
      <c r="L53" s="25">
        <f t="shared" si="3"/>
      </c>
    </row>
    <row r="54" spans="1:12" ht="15">
      <c r="A54" s="38" t="s">
        <v>296</v>
      </c>
      <c r="B54" s="21" t="s">
        <v>141</v>
      </c>
      <c r="C54" s="21" t="s">
        <v>140</v>
      </c>
      <c r="D54" s="20" t="s">
        <v>286</v>
      </c>
      <c r="E54" s="22" t="s">
        <v>27</v>
      </c>
      <c r="F54" s="21" t="s">
        <v>142</v>
      </c>
      <c r="G54" s="23">
        <v>0.028877314814814817</v>
      </c>
      <c r="H54" s="23"/>
      <c r="I54" s="23"/>
      <c r="J54" s="23"/>
      <c r="K54" s="25">
        <f t="shared" si="2"/>
        <v>0.028877314814814817</v>
      </c>
      <c r="L54" s="25">
        <f t="shared" si="3"/>
      </c>
    </row>
    <row r="55" spans="1:12" ht="15">
      <c r="A55" s="20" t="s">
        <v>297</v>
      </c>
      <c r="B55" s="21" t="s">
        <v>123</v>
      </c>
      <c r="C55" s="21" t="s">
        <v>232</v>
      </c>
      <c r="D55" s="20" t="s">
        <v>281</v>
      </c>
      <c r="E55" s="22" t="s">
        <v>95</v>
      </c>
      <c r="F55" s="21" t="s">
        <v>201</v>
      </c>
      <c r="G55" s="23"/>
      <c r="H55" s="24">
        <v>0.029074074074074075</v>
      </c>
      <c r="I55" s="23"/>
      <c r="J55" s="23"/>
      <c r="K55" s="25">
        <f t="shared" si="2"/>
        <v>0.029074074074074075</v>
      </c>
      <c r="L55" s="25">
        <f t="shared" si="3"/>
      </c>
    </row>
    <row r="56" spans="1:12" ht="15">
      <c r="A56" s="38" t="s">
        <v>298</v>
      </c>
      <c r="B56" s="21" t="s">
        <v>165</v>
      </c>
      <c r="C56" s="21" t="s">
        <v>164</v>
      </c>
      <c r="D56" s="20" t="s">
        <v>282</v>
      </c>
      <c r="E56" s="22" t="s">
        <v>63</v>
      </c>
      <c r="F56" s="21" t="s">
        <v>166</v>
      </c>
      <c r="G56" s="23">
        <v>0.029236111111111112</v>
      </c>
      <c r="H56" s="24"/>
      <c r="I56" s="23"/>
      <c r="J56" s="23"/>
      <c r="K56" s="25">
        <f t="shared" si="2"/>
        <v>0.029236111111111112</v>
      </c>
      <c r="L56" s="25">
        <f t="shared" si="3"/>
      </c>
    </row>
    <row r="57" spans="1:12" ht="15">
      <c r="A57" s="20" t="s">
        <v>299</v>
      </c>
      <c r="B57" s="21" t="s">
        <v>13</v>
      </c>
      <c r="C57" s="21" t="s">
        <v>136</v>
      </c>
      <c r="D57" s="20" t="s">
        <v>286</v>
      </c>
      <c r="E57" s="22" t="s">
        <v>49</v>
      </c>
      <c r="F57" s="21" t="s">
        <v>137</v>
      </c>
      <c r="G57" s="23">
        <v>0.029444444444444443</v>
      </c>
      <c r="H57" s="23"/>
      <c r="I57" s="23"/>
      <c r="J57" s="23"/>
      <c r="K57" s="25">
        <f t="shared" si="2"/>
        <v>0.029444444444444443</v>
      </c>
      <c r="L57" s="25">
        <f t="shared" si="3"/>
      </c>
    </row>
    <row r="58" spans="1:12" ht="15">
      <c r="A58" s="38" t="s">
        <v>300</v>
      </c>
      <c r="B58" s="21" t="s">
        <v>199</v>
      </c>
      <c r="C58" s="21" t="s">
        <v>138</v>
      </c>
      <c r="D58" s="20" t="s">
        <v>287</v>
      </c>
      <c r="E58" s="22" t="s">
        <v>27</v>
      </c>
      <c r="F58" s="21" t="s">
        <v>200</v>
      </c>
      <c r="G58" s="23">
        <v>0.030104166666666668</v>
      </c>
      <c r="H58" s="23"/>
      <c r="I58" s="23"/>
      <c r="J58" s="23"/>
      <c r="K58" s="25">
        <f t="shared" si="2"/>
        <v>0.030104166666666668</v>
      </c>
      <c r="L58" s="25">
        <f t="shared" si="3"/>
      </c>
    </row>
    <row r="59" spans="1:12" ht="15">
      <c r="A59" s="20" t="s">
        <v>301</v>
      </c>
      <c r="B59" s="21" t="s">
        <v>221</v>
      </c>
      <c r="C59" s="21" t="s">
        <v>220</v>
      </c>
      <c r="D59" s="20" t="s">
        <v>283</v>
      </c>
      <c r="E59" s="22" t="s">
        <v>63</v>
      </c>
      <c r="F59" s="21" t="s">
        <v>217</v>
      </c>
      <c r="G59" s="23"/>
      <c r="H59" s="24">
        <v>0.030219907407407407</v>
      </c>
      <c r="I59" s="23"/>
      <c r="J59" s="23"/>
      <c r="K59" s="25">
        <f t="shared" si="2"/>
        <v>0.030219907407407407</v>
      </c>
      <c r="L59" s="25">
        <f t="shared" si="3"/>
      </c>
    </row>
    <row r="60" spans="1:12" ht="15">
      <c r="A60" s="38" t="s">
        <v>302</v>
      </c>
      <c r="B60" s="22" t="s">
        <v>62</v>
      </c>
      <c r="C60" s="22" t="s">
        <v>259</v>
      </c>
      <c r="D60" s="20" t="s">
        <v>288</v>
      </c>
      <c r="E60" s="22" t="s">
        <v>27</v>
      </c>
      <c r="F60" s="22" t="s">
        <v>260</v>
      </c>
      <c r="G60" s="22"/>
      <c r="H60" s="24">
        <v>0.030428240740740742</v>
      </c>
      <c r="I60" s="23"/>
      <c r="J60" s="23"/>
      <c r="K60" s="25">
        <f t="shared" si="2"/>
        <v>0.030428240740740742</v>
      </c>
      <c r="L60" s="25">
        <f t="shared" si="3"/>
      </c>
    </row>
    <row r="61" spans="1:12" ht="15">
      <c r="A61" s="20" t="s">
        <v>303</v>
      </c>
      <c r="B61" s="21" t="s">
        <v>74</v>
      </c>
      <c r="C61" s="21" t="s">
        <v>73</v>
      </c>
      <c r="D61" s="20" t="s">
        <v>281</v>
      </c>
      <c r="E61" s="22" t="s">
        <v>26</v>
      </c>
      <c r="F61" s="21" t="s">
        <v>46</v>
      </c>
      <c r="G61" s="23">
        <v>0.03070601851851852</v>
      </c>
      <c r="H61" s="24"/>
      <c r="I61" s="23"/>
      <c r="J61" s="23"/>
      <c r="K61" s="25">
        <f t="shared" si="2"/>
        <v>0.03070601851851852</v>
      </c>
      <c r="L61" s="25">
        <f t="shared" si="3"/>
      </c>
    </row>
    <row r="62" spans="1:12" ht="15">
      <c r="A62" s="38" t="s">
        <v>304</v>
      </c>
      <c r="B62" s="21" t="s">
        <v>246</v>
      </c>
      <c r="C62" s="21" t="s">
        <v>237</v>
      </c>
      <c r="D62" s="20" t="s">
        <v>287</v>
      </c>
      <c r="E62" s="22" t="s">
        <v>49</v>
      </c>
      <c r="F62" s="21" t="s">
        <v>224</v>
      </c>
      <c r="G62" s="23"/>
      <c r="H62" s="24">
        <v>0.03071759259259259</v>
      </c>
      <c r="I62" s="23"/>
      <c r="J62" s="23"/>
      <c r="K62" s="25">
        <f t="shared" si="2"/>
        <v>0.03071759259259259</v>
      </c>
      <c r="L62" s="25">
        <f t="shared" si="3"/>
      </c>
    </row>
    <row r="63" spans="1:12" ht="15">
      <c r="A63" s="20" t="s">
        <v>305</v>
      </c>
      <c r="B63" s="21" t="s">
        <v>187</v>
      </c>
      <c r="C63" s="21" t="s">
        <v>186</v>
      </c>
      <c r="D63" s="20" t="s">
        <v>283</v>
      </c>
      <c r="E63" s="22" t="s">
        <v>250</v>
      </c>
      <c r="F63" s="21"/>
      <c r="G63" s="23">
        <v>0.030925925925925926</v>
      </c>
      <c r="H63" s="23"/>
      <c r="I63" s="23"/>
      <c r="J63" s="23"/>
      <c r="K63" s="25">
        <f t="shared" si="2"/>
        <v>0.030925925925925926</v>
      </c>
      <c r="L63" s="25">
        <f t="shared" si="3"/>
      </c>
    </row>
    <row r="64" spans="1:12" ht="15">
      <c r="A64" s="38" t="s">
        <v>306</v>
      </c>
      <c r="B64" s="21" t="s">
        <v>261</v>
      </c>
      <c r="C64" s="21" t="s">
        <v>262</v>
      </c>
      <c r="D64" s="20" t="s">
        <v>288</v>
      </c>
      <c r="E64" s="22" t="s">
        <v>49</v>
      </c>
      <c r="F64" s="21" t="s">
        <v>72</v>
      </c>
      <c r="G64" s="23"/>
      <c r="H64" s="24">
        <v>0.031018518518518515</v>
      </c>
      <c r="I64" s="23"/>
      <c r="J64" s="23"/>
      <c r="K64" s="25">
        <f t="shared" si="2"/>
        <v>0.031018518518518515</v>
      </c>
      <c r="L64" s="25">
        <f t="shared" si="3"/>
      </c>
    </row>
    <row r="65" spans="1:12" ht="15">
      <c r="A65" s="20" t="s">
        <v>307</v>
      </c>
      <c r="B65" s="21" t="s">
        <v>176</v>
      </c>
      <c r="C65" s="21" t="s">
        <v>245</v>
      </c>
      <c r="D65" s="20" t="s">
        <v>289</v>
      </c>
      <c r="E65" s="22" t="s">
        <v>27</v>
      </c>
      <c r="F65" s="21" t="s">
        <v>244</v>
      </c>
      <c r="G65" s="23"/>
      <c r="H65" s="24">
        <v>0.031435185185185184</v>
      </c>
      <c r="I65" s="23"/>
      <c r="J65" s="23"/>
      <c r="K65" s="25">
        <f t="shared" si="2"/>
        <v>0.031435185185185184</v>
      </c>
      <c r="L65" s="25">
        <f t="shared" si="3"/>
      </c>
    </row>
    <row r="66" spans="1:12" ht="15">
      <c r="A66" s="38" t="s">
        <v>308</v>
      </c>
      <c r="B66" s="21" t="s">
        <v>190</v>
      </c>
      <c r="C66" s="21" t="s">
        <v>189</v>
      </c>
      <c r="D66" s="20" t="s">
        <v>281</v>
      </c>
      <c r="E66" s="22" t="s">
        <v>41</v>
      </c>
      <c r="F66" s="21" t="s">
        <v>191</v>
      </c>
      <c r="G66" s="23">
        <v>0.03155092592592592</v>
      </c>
      <c r="H66" s="23"/>
      <c r="I66" s="23"/>
      <c r="J66" s="23"/>
      <c r="K66" s="25">
        <f t="shared" si="2"/>
        <v>0.03155092592592592</v>
      </c>
      <c r="L66" s="25">
        <f t="shared" si="3"/>
      </c>
    </row>
    <row r="67" spans="1:12" ht="15">
      <c r="A67" s="20" t="s">
        <v>309</v>
      </c>
      <c r="B67" s="22" t="s">
        <v>40</v>
      </c>
      <c r="C67" s="22" t="s">
        <v>263</v>
      </c>
      <c r="D67" s="20" t="s">
        <v>282</v>
      </c>
      <c r="E67" s="22" t="s">
        <v>26</v>
      </c>
      <c r="F67" s="22" t="s">
        <v>251</v>
      </c>
      <c r="G67" s="22"/>
      <c r="H67" s="24">
        <v>0.0315625</v>
      </c>
      <c r="I67" s="23"/>
      <c r="J67" s="23"/>
      <c r="K67" s="25">
        <f t="shared" si="2"/>
        <v>0.0315625</v>
      </c>
      <c r="L67" s="25">
        <f t="shared" si="3"/>
      </c>
    </row>
    <row r="68" spans="1:12" ht="15">
      <c r="A68" s="38" t="s">
        <v>310</v>
      </c>
      <c r="B68" s="21" t="s">
        <v>156</v>
      </c>
      <c r="C68" s="21" t="s">
        <v>155</v>
      </c>
      <c r="D68" s="20" t="s">
        <v>289</v>
      </c>
      <c r="E68" s="22" t="s">
        <v>49</v>
      </c>
      <c r="F68" s="21" t="s">
        <v>157</v>
      </c>
      <c r="G68" s="23">
        <v>0.03175925925925926</v>
      </c>
      <c r="H68" s="23"/>
      <c r="I68" s="23"/>
      <c r="J68" s="23"/>
      <c r="K68" s="25">
        <f t="shared" si="2"/>
        <v>0.03175925925925926</v>
      </c>
      <c r="L68" s="25">
        <f t="shared" si="3"/>
      </c>
    </row>
    <row r="69" spans="1:12" ht="15">
      <c r="A69" s="20" t="s">
        <v>311</v>
      </c>
      <c r="B69" s="21" t="s">
        <v>62</v>
      </c>
      <c r="C69" s="21" t="s">
        <v>82</v>
      </c>
      <c r="D69" s="20" t="s">
        <v>283</v>
      </c>
      <c r="E69" s="22" t="s">
        <v>28</v>
      </c>
      <c r="F69" s="21" t="s">
        <v>264</v>
      </c>
      <c r="G69" s="23"/>
      <c r="H69" s="24">
        <v>0.03208333333333333</v>
      </c>
      <c r="I69" s="23"/>
      <c r="J69" s="23"/>
      <c r="K69" s="25">
        <f t="shared" si="2"/>
        <v>0.03208333333333333</v>
      </c>
      <c r="L69" s="25">
        <f t="shared" si="3"/>
      </c>
    </row>
    <row r="70" spans="1:12" ht="15">
      <c r="A70" s="20" t="s">
        <v>314</v>
      </c>
      <c r="B70" s="21" t="s">
        <v>67</v>
      </c>
      <c r="C70" s="21" t="s">
        <v>240</v>
      </c>
      <c r="D70" s="20" t="s">
        <v>290</v>
      </c>
      <c r="E70" s="22" t="s">
        <v>49</v>
      </c>
      <c r="F70" s="21" t="s">
        <v>241</v>
      </c>
      <c r="G70" s="23"/>
      <c r="H70" s="24">
        <v>0.03238425925925926</v>
      </c>
      <c r="I70" s="23"/>
      <c r="J70" s="23"/>
      <c r="K70" s="25">
        <f t="shared" si="2"/>
        <v>0.03238425925925926</v>
      </c>
      <c r="L70" s="25">
        <f t="shared" si="3"/>
      </c>
    </row>
    <row r="71" spans="1:12" ht="15">
      <c r="A71" s="38" t="s">
        <v>315</v>
      </c>
      <c r="B71" s="21" t="s">
        <v>123</v>
      </c>
      <c r="C71" s="21" t="s">
        <v>122</v>
      </c>
      <c r="D71" s="20" t="s">
        <v>284</v>
      </c>
      <c r="E71" s="22" t="s">
        <v>28</v>
      </c>
      <c r="F71" s="21"/>
      <c r="G71" s="23">
        <v>0.032824074074074075</v>
      </c>
      <c r="H71" s="23"/>
      <c r="I71" s="23"/>
      <c r="J71" s="23"/>
      <c r="K71" s="25">
        <f aca="true" t="shared" si="4" ref="K71:K90">SUM(G71:J71)</f>
        <v>0.032824074074074075</v>
      </c>
      <c r="L71" s="25">
        <f aca="true" t="shared" si="5" ref="L71:L90">IF(OR(ISERROR(SMALL(G71:J71,1)),ISERROR(SMALL(G71:J71,2)),ISERROR(SMALL(G71:J71,3))),"",SMALL(G71:J71,1)+SMALL(G71:J71,2)+SMALL(G71:J71,3))</f>
      </c>
    </row>
    <row r="72" spans="1:12" ht="15">
      <c r="A72" s="20" t="s">
        <v>316</v>
      </c>
      <c r="B72" s="21" t="s">
        <v>25</v>
      </c>
      <c r="C72" s="21" t="s">
        <v>24</v>
      </c>
      <c r="D72" s="20" t="s">
        <v>283</v>
      </c>
      <c r="E72" s="22" t="s">
        <v>26</v>
      </c>
      <c r="F72" s="21" t="s">
        <v>17</v>
      </c>
      <c r="G72" s="23">
        <v>0.03283564814814815</v>
      </c>
      <c r="H72" s="24"/>
      <c r="I72" s="23" t="s">
        <v>11</v>
      </c>
      <c r="J72" s="23"/>
      <c r="K72" s="25">
        <f t="shared" si="4"/>
        <v>0.03283564814814815</v>
      </c>
      <c r="L72" s="25">
        <f t="shared" si="5"/>
      </c>
    </row>
    <row r="73" spans="1:12" ht="15">
      <c r="A73" s="38" t="s">
        <v>317</v>
      </c>
      <c r="B73" s="21" t="s">
        <v>134</v>
      </c>
      <c r="C73" s="21" t="s">
        <v>188</v>
      </c>
      <c r="D73" s="20" t="s">
        <v>291</v>
      </c>
      <c r="E73" s="22" t="s">
        <v>49</v>
      </c>
      <c r="F73" s="21"/>
      <c r="G73" s="23">
        <v>0.033344907407407406</v>
      </c>
      <c r="H73" s="23"/>
      <c r="I73" s="23"/>
      <c r="J73" s="23"/>
      <c r="K73" s="25">
        <f t="shared" si="4"/>
        <v>0.033344907407407406</v>
      </c>
      <c r="L73" s="25">
        <f t="shared" si="5"/>
      </c>
    </row>
    <row r="74" spans="1:12" ht="15">
      <c r="A74" s="20" t="s">
        <v>318</v>
      </c>
      <c r="B74" s="22" t="s">
        <v>149</v>
      </c>
      <c r="C74" s="22" t="s">
        <v>265</v>
      </c>
      <c r="D74" s="20" t="s">
        <v>292</v>
      </c>
      <c r="E74" s="22" t="s">
        <v>49</v>
      </c>
      <c r="F74" s="22" t="s">
        <v>266</v>
      </c>
      <c r="G74" s="22"/>
      <c r="H74" s="24">
        <v>0.03344907407407407</v>
      </c>
      <c r="I74" s="23"/>
      <c r="J74" s="23"/>
      <c r="K74" s="25">
        <f t="shared" si="4"/>
        <v>0.03344907407407407</v>
      </c>
      <c r="L74" s="25">
        <f t="shared" si="5"/>
      </c>
    </row>
    <row r="75" spans="1:12" ht="15">
      <c r="A75" s="38" t="s">
        <v>319</v>
      </c>
      <c r="B75" s="22" t="s">
        <v>225</v>
      </c>
      <c r="C75" s="22" t="s">
        <v>267</v>
      </c>
      <c r="D75" s="20" t="s">
        <v>281</v>
      </c>
      <c r="E75" s="22" t="s">
        <v>121</v>
      </c>
      <c r="F75" s="22" t="s">
        <v>268</v>
      </c>
      <c r="G75" s="22"/>
      <c r="H75" s="24">
        <v>0.0338425925925926</v>
      </c>
      <c r="I75" s="23"/>
      <c r="J75" s="23"/>
      <c r="K75" s="25">
        <f t="shared" si="4"/>
        <v>0.0338425925925926</v>
      </c>
      <c r="L75" s="25">
        <f t="shared" si="5"/>
      </c>
    </row>
    <row r="76" spans="1:12" ht="15">
      <c r="A76" s="20" t="s">
        <v>320</v>
      </c>
      <c r="B76" s="21" t="s">
        <v>179</v>
      </c>
      <c r="C76" s="21" t="s">
        <v>178</v>
      </c>
      <c r="D76" s="20" t="s">
        <v>284</v>
      </c>
      <c r="E76" s="22" t="s">
        <v>26</v>
      </c>
      <c r="F76" s="21" t="s">
        <v>181</v>
      </c>
      <c r="G76" s="23">
        <v>0.034305555555555554</v>
      </c>
      <c r="H76" s="23"/>
      <c r="I76" s="23"/>
      <c r="J76" s="23"/>
      <c r="K76" s="25">
        <f t="shared" si="4"/>
        <v>0.034305555555555554</v>
      </c>
      <c r="L76" s="25">
        <f t="shared" si="5"/>
      </c>
    </row>
    <row r="77" spans="1:12" ht="15">
      <c r="A77" s="38" t="s">
        <v>321</v>
      </c>
      <c r="B77" s="21" t="s">
        <v>69</v>
      </c>
      <c r="C77" s="21" t="s">
        <v>138</v>
      </c>
      <c r="D77" s="20" t="s">
        <v>282</v>
      </c>
      <c r="E77" s="22" t="s">
        <v>121</v>
      </c>
      <c r="F77" s="21" t="s">
        <v>139</v>
      </c>
      <c r="G77" s="23">
        <v>0.034374999999999996</v>
      </c>
      <c r="H77" s="23"/>
      <c r="I77" s="23"/>
      <c r="J77" s="23"/>
      <c r="K77" s="25">
        <f t="shared" si="4"/>
        <v>0.034374999999999996</v>
      </c>
      <c r="L77" s="25">
        <f t="shared" si="5"/>
      </c>
    </row>
    <row r="78" spans="1:12" ht="15">
      <c r="A78" s="20" t="s">
        <v>322</v>
      </c>
      <c r="B78" s="21" t="s">
        <v>78</v>
      </c>
      <c r="C78" s="21" t="s">
        <v>184</v>
      </c>
      <c r="D78" s="20" t="s">
        <v>285</v>
      </c>
      <c r="E78" s="22" t="s">
        <v>26</v>
      </c>
      <c r="F78" s="21" t="s">
        <v>185</v>
      </c>
      <c r="G78" s="23">
        <v>0.034756944444444444</v>
      </c>
      <c r="H78" s="23"/>
      <c r="I78" s="23"/>
      <c r="J78" s="23"/>
      <c r="K78" s="25">
        <f t="shared" si="4"/>
        <v>0.034756944444444444</v>
      </c>
      <c r="L78" s="25">
        <f t="shared" si="5"/>
      </c>
    </row>
    <row r="79" spans="1:12" ht="15">
      <c r="A79" s="38" t="s">
        <v>323</v>
      </c>
      <c r="B79" s="21" t="s">
        <v>223</v>
      </c>
      <c r="C79" s="21" t="s">
        <v>222</v>
      </c>
      <c r="D79" s="20" t="s">
        <v>290</v>
      </c>
      <c r="E79" s="22" t="s">
        <v>27</v>
      </c>
      <c r="F79" s="21" t="s">
        <v>217</v>
      </c>
      <c r="G79" s="23"/>
      <c r="H79" s="24">
        <v>0.03550925925925926</v>
      </c>
      <c r="I79" s="23"/>
      <c r="J79" s="23"/>
      <c r="K79" s="25">
        <f t="shared" si="4"/>
        <v>0.03550925925925926</v>
      </c>
      <c r="L79" s="25">
        <f t="shared" si="5"/>
      </c>
    </row>
    <row r="80" spans="1:12" ht="15">
      <c r="A80" s="20" t="s">
        <v>324</v>
      </c>
      <c r="B80" s="21" t="s">
        <v>238</v>
      </c>
      <c r="C80" s="21" t="s">
        <v>237</v>
      </c>
      <c r="D80" s="20" t="s">
        <v>286</v>
      </c>
      <c r="E80" s="22" t="s">
        <v>26</v>
      </c>
      <c r="F80" s="21" t="s">
        <v>239</v>
      </c>
      <c r="G80" s="23"/>
      <c r="H80" s="24">
        <v>0.03561342592592592</v>
      </c>
      <c r="I80" s="23"/>
      <c r="J80" s="23"/>
      <c r="K80" s="25">
        <f t="shared" si="4"/>
        <v>0.03561342592592592</v>
      </c>
      <c r="L80" s="25">
        <f t="shared" si="5"/>
      </c>
    </row>
    <row r="81" spans="1:12" ht="15">
      <c r="A81" s="38" t="s">
        <v>325</v>
      </c>
      <c r="B81" s="21" t="s">
        <v>144</v>
      </c>
      <c r="C81" s="21" t="s">
        <v>143</v>
      </c>
      <c r="D81" s="20" t="s">
        <v>293</v>
      </c>
      <c r="E81" s="22" t="s">
        <v>49</v>
      </c>
      <c r="F81" s="21" t="s">
        <v>142</v>
      </c>
      <c r="G81" s="23">
        <v>0.03571759259259259</v>
      </c>
      <c r="H81" s="23"/>
      <c r="I81" s="23"/>
      <c r="J81" s="23"/>
      <c r="K81" s="25">
        <f t="shared" si="4"/>
        <v>0.03571759259259259</v>
      </c>
      <c r="L81" s="25">
        <f t="shared" si="5"/>
      </c>
    </row>
    <row r="82" spans="1:12" ht="15">
      <c r="A82" s="20" t="s">
        <v>326</v>
      </c>
      <c r="B82" s="22" t="s">
        <v>269</v>
      </c>
      <c r="C82" s="22" t="s">
        <v>270</v>
      </c>
      <c r="D82" s="20" t="s">
        <v>282</v>
      </c>
      <c r="E82" s="22" t="s">
        <v>41</v>
      </c>
      <c r="F82" s="22" t="s">
        <v>271</v>
      </c>
      <c r="G82" s="22"/>
      <c r="H82" s="24">
        <v>0.03622685185185185</v>
      </c>
      <c r="I82" s="21"/>
      <c r="J82" s="21"/>
      <c r="K82" s="25">
        <f t="shared" si="4"/>
        <v>0.03622685185185185</v>
      </c>
      <c r="L82" s="25">
        <f t="shared" si="5"/>
      </c>
    </row>
    <row r="83" spans="1:12" ht="15">
      <c r="A83" s="20" t="s">
        <v>327</v>
      </c>
      <c r="B83" s="21" t="s">
        <v>230</v>
      </c>
      <c r="C83" s="21" t="s">
        <v>229</v>
      </c>
      <c r="D83" s="20" t="s">
        <v>294</v>
      </c>
      <c r="E83" s="22" t="s">
        <v>49</v>
      </c>
      <c r="F83" s="21" t="s">
        <v>231</v>
      </c>
      <c r="G83" s="23"/>
      <c r="H83" s="24">
        <v>0.03625</v>
      </c>
      <c r="I83" s="23"/>
      <c r="J83" s="23"/>
      <c r="K83" s="25">
        <f t="shared" si="4"/>
        <v>0.03625</v>
      </c>
      <c r="L83" s="25">
        <f t="shared" si="5"/>
      </c>
    </row>
    <row r="84" spans="1:12" ht="15">
      <c r="A84" s="38" t="s">
        <v>328</v>
      </c>
      <c r="B84" s="21" t="s">
        <v>134</v>
      </c>
      <c r="C84" s="21" t="s">
        <v>202</v>
      </c>
      <c r="D84" s="20" t="s">
        <v>291</v>
      </c>
      <c r="E84" s="22" t="s">
        <v>27</v>
      </c>
      <c r="F84" s="21" t="s">
        <v>37</v>
      </c>
      <c r="G84" s="23"/>
      <c r="H84" s="24">
        <v>0.036273148148148145</v>
      </c>
      <c r="I84" s="23"/>
      <c r="J84" s="23"/>
      <c r="K84" s="25">
        <f t="shared" si="4"/>
        <v>0.036273148148148145</v>
      </c>
      <c r="L84" s="25">
        <f t="shared" si="5"/>
      </c>
    </row>
    <row r="85" spans="1:12" ht="15">
      <c r="A85" s="20" t="s">
        <v>329</v>
      </c>
      <c r="B85" s="21" t="s">
        <v>204</v>
      </c>
      <c r="C85" s="21" t="s">
        <v>203</v>
      </c>
      <c r="D85" s="20" t="s">
        <v>281</v>
      </c>
      <c r="E85" s="22" t="s">
        <v>45</v>
      </c>
      <c r="F85" s="21" t="s">
        <v>37</v>
      </c>
      <c r="G85" s="23"/>
      <c r="H85" s="24">
        <v>0.03665509259259259</v>
      </c>
      <c r="I85" s="23"/>
      <c r="J85" s="23"/>
      <c r="K85" s="25">
        <f t="shared" si="4"/>
        <v>0.03665509259259259</v>
      </c>
      <c r="L85" s="25">
        <f t="shared" si="5"/>
      </c>
    </row>
    <row r="86" spans="1:12" ht="15">
      <c r="A86" s="38" t="s">
        <v>330</v>
      </c>
      <c r="B86" s="21" t="s">
        <v>83</v>
      </c>
      <c r="C86" s="21" t="s">
        <v>192</v>
      </c>
      <c r="D86" s="20" t="s">
        <v>283</v>
      </c>
      <c r="E86" s="22" t="s">
        <v>41</v>
      </c>
      <c r="F86" s="21"/>
      <c r="G86" s="23">
        <v>0.03706018518518519</v>
      </c>
      <c r="H86" s="23"/>
      <c r="I86" s="23"/>
      <c r="J86" s="23"/>
      <c r="K86" s="25">
        <f t="shared" si="4"/>
        <v>0.03706018518518519</v>
      </c>
      <c r="L86" s="25">
        <f t="shared" si="5"/>
      </c>
    </row>
    <row r="87" spans="1:12" ht="15">
      <c r="A87" s="20" t="s">
        <v>331</v>
      </c>
      <c r="B87" s="21" t="s">
        <v>44</v>
      </c>
      <c r="C87" s="21" t="s">
        <v>43</v>
      </c>
      <c r="D87" s="20" t="s">
        <v>282</v>
      </c>
      <c r="E87" s="22" t="s">
        <v>45</v>
      </c>
      <c r="F87" s="21" t="s">
        <v>46</v>
      </c>
      <c r="G87" s="23">
        <v>0.03747685185185185</v>
      </c>
      <c r="H87" s="23"/>
      <c r="I87" s="23"/>
      <c r="J87" s="23"/>
      <c r="K87" s="25">
        <f t="shared" si="4"/>
        <v>0.03747685185185185</v>
      </c>
      <c r="L87" s="25">
        <f t="shared" si="5"/>
      </c>
    </row>
    <row r="88" spans="1:12" ht="15">
      <c r="A88" s="38" t="s">
        <v>332</v>
      </c>
      <c r="B88" s="21" t="s">
        <v>183</v>
      </c>
      <c r="C88" s="21" t="s">
        <v>182</v>
      </c>
      <c r="D88" s="20" t="s">
        <v>292</v>
      </c>
      <c r="E88" s="22" t="s">
        <v>27</v>
      </c>
      <c r="F88" s="21" t="s">
        <v>180</v>
      </c>
      <c r="G88" s="23">
        <v>0.038657407407407404</v>
      </c>
      <c r="H88" s="23"/>
      <c r="I88" s="23"/>
      <c r="J88" s="23"/>
      <c r="K88" s="25">
        <f t="shared" si="4"/>
        <v>0.038657407407407404</v>
      </c>
      <c r="L88" s="25">
        <f t="shared" si="5"/>
      </c>
    </row>
    <row r="89" spans="1:12" ht="15">
      <c r="A89" s="20" t="s">
        <v>333</v>
      </c>
      <c r="B89" s="21" t="s">
        <v>208</v>
      </c>
      <c r="C89" s="21" t="s">
        <v>207</v>
      </c>
      <c r="D89" s="20" t="s">
        <v>293</v>
      </c>
      <c r="E89" s="22" t="s">
        <v>27</v>
      </c>
      <c r="F89" s="21" t="s">
        <v>37</v>
      </c>
      <c r="G89" s="23"/>
      <c r="H89" s="24">
        <v>0.039050925925925926</v>
      </c>
      <c r="I89" s="23"/>
      <c r="J89" s="23"/>
      <c r="K89" s="25">
        <f t="shared" si="4"/>
        <v>0.039050925925925926</v>
      </c>
      <c r="L89" s="25">
        <f t="shared" si="5"/>
      </c>
    </row>
    <row r="90" spans="1:12" ht="15.75" thickBot="1">
      <c r="A90" s="38" t="s">
        <v>334</v>
      </c>
      <c r="B90" s="32" t="s">
        <v>62</v>
      </c>
      <c r="C90" s="32" t="s">
        <v>61</v>
      </c>
      <c r="D90" s="31" t="s">
        <v>284</v>
      </c>
      <c r="E90" s="33" t="s">
        <v>63</v>
      </c>
      <c r="F90" s="32" t="s">
        <v>60</v>
      </c>
      <c r="G90" s="34">
        <v>0.041851851851851855</v>
      </c>
      <c r="H90" s="34"/>
      <c r="I90" s="34"/>
      <c r="J90" s="34"/>
      <c r="K90" s="36">
        <f t="shared" si="4"/>
        <v>0.041851851851851855</v>
      </c>
      <c r="L90" s="36">
        <f t="shared" si="5"/>
      </c>
    </row>
    <row r="92" spans="1:13" ht="15">
      <c r="A92" s="12" t="s">
        <v>313</v>
      </c>
      <c r="B92" s="13" t="s">
        <v>1</v>
      </c>
      <c r="C92" s="13" t="s">
        <v>0</v>
      </c>
      <c r="D92" s="12" t="s">
        <v>312</v>
      </c>
      <c r="E92" s="12" t="s">
        <v>7</v>
      </c>
      <c r="F92" s="13" t="s">
        <v>2</v>
      </c>
      <c r="G92" s="13" t="s">
        <v>3</v>
      </c>
      <c r="H92" s="13" t="s">
        <v>4</v>
      </c>
      <c r="I92" s="13" t="s">
        <v>8</v>
      </c>
      <c r="J92" s="13" t="s">
        <v>5</v>
      </c>
      <c r="K92" s="13" t="s">
        <v>6</v>
      </c>
      <c r="L92" s="13" t="s">
        <v>9</v>
      </c>
      <c r="M92" s="14"/>
    </row>
    <row r="93" spans="1:12" s="14" customFormat="1" ht="15.75">
      <c r="A93" s="55" t="s">
        <v>279</v>
      </c>
      <c r="B93" s="55"/>
      <c r="C93" s="55"/>
      <c r="D93" s="55"/>
      <c r="E93" s="55"/>
      <c r="F93" s="55"/>
      <c r="G93" s="55"/>
      <c r="H93" s="55"/>
      <c r="I93" s="55"/>
      <c r="J93" s="55"/>
      <c r="K93" s="56"/>
      <c r="L93" s="19"/>
    </row>
    <row r="94" spans="1:12" ht="15">
      <c r="A94" s="9" t="s">
        <v>281</v>
      </c>
      <c r="B94" s="1" t="s">
        <v>108</v>
      </c>
      <c r="C94" s="1" t="s">
        <v>107</v>
      </c>
      <c r="D94" s="9" t="s">
        <v>281</v>
      </c>
      <c r="E94" s="9" t="s">
        <v>96</v>
      </c>
      <c r="F94" s="1" t="s">
        <v>42</v>
      </c>
      <c r="G94" s="3">
        <v>0.03158564814814815</v>
      </c>
      <c r="H94" s="3">
        <v>0.032650462962962964</v>
      </c>
      <c r="I94" s="3"/>
      <c r="J94" s="3"/>
      <c r="K94" s="2">
        <f aca="true" t="shared" si="6" ref="K94:K126">SUM(G94:J94)</f>
        <v>0.0642361111111111</v>
      </c>
      <c r="L94" s="2">
        <f aca="true" t="shared" si="7" ref="L94:L126">IF(OR(ISERROR(SMALL(G94:J94,1)),ISERROR(SMALL(G94:J94,2)),ISERROR(SMALL(G94:J94,3))),"",SMALL(G94:J94,1)+SMALL(G94:J94,2)+SMALL(G94:J94,3))</f>
      </c>
    </row>
    <row r="95" spans="1:12" ht="15">
      <c r="A95" s="9" t="s">
        <v>282</v>
      </c>
      <c r="B95" s="1" t="s">
        <v>53</v>
      </c>
      <c r="C95" s="1" t="s">
        <v>54</v>
      </c>
      <c r="D95" s="9" t="s">
        <v>281</v>
      </c>
      <c r="E95" s="9" t="s">
        <v>36</v>
      </c>
      <c r="F95" s="1" t="s">
        <v>42</v>
      </c>
      <c r="G95" s="3">
        <v>0.03408564814814815</v>
      </c>
      <c r="H95" s="3">
        <v>0.03243055555555556</v>
      </c>
      <c r="I95" s="3"/>
      <c r="J95" s="3"/>
      <c r="K95" s="2">
        <f t="shared" si="6"/>
        <v>0.0665162037037037</v>
      </c>
      <c r="L95" s="2">
        <f t="shared" si="7"/>
      </c>
    </row>
    <row r="96" spans="1:12" ht="15">
      <c r="A96" s="9" t="s">
        <v>283</v>
      </c>
      <c r="B96" s="1" t="s">
        <v>110</v>
      </c>
      <c r="C96" s="1" t="s">
        <v>109</v>
      </c>
      <c r="D96" s="9" t="s">
        <v>282</v>
      </c>
      <c r="E96" s="9" t="s">
        <v>96</v>
      </c>
      <c r="F96" s="1" t="s">
        <v>37</v>
      </c>
      <c r="G96" s="3">
        <v>0.034039351851851855</v>
      </c>
      <c r="H96" s="3">
        <v>0.03259259259259259</v>
      </c>
      <c r="I96" s="3"/>
      <c r="J96" s="3"/>
      <c r="K96" s="2">
        <f t="shared" si="6"/>
        <v>0.06663194444444445</v>
      </c>
      <c r="L96" s="2">
        <f t="shared" si="7"/>
      </c>
    </row>
    <row r="97" spans="1:12" ht="15">
      <c r="A97" s="9" t="s">
        <v>284</v>
      </c>
      <c r="B97" s="1" t="s">
        <v>56</v>
      </c>
      <c r="C97" s="1" t="s">
        <v>55</v>
      </c>
      <c r="D97" s="9" t="s">
        <v>281</v>
      </c>
      <c r="E97" s="9" t="s">
        <v>57</v>
      </c>
      <c r="F97" s="1" t="s">
        <v>20</v>
      </c>
      <c r="G97" s="3">
        <v>0.03373842592592593</v>
      </c>
      <c r="H97" s="3">
        <v>0.03311342592592593</v>
      </c>
      <c r="I97" s="3"/>
      <c r="J97" s="3"/>
      <c r="K97" s="2">
        <f t="shared" si="6"/>
        <v>0.06685185185185186</v>
      </c>
      <c r="L97" s="2">
        <f t="shared" si="7"/>
      </c>
    </row>
    <row r="98" spans="1:12" ht="15">
      <c r="A98" s="9" t="s">
        <v>285</v>
      </c>
      <c r="B98" s="1" t="s">
        <v>19</v>
      </c>
      <c r="C98" s="1" t="s">
        <v>18</v>
      </c>
      <c r="D98" s="9" t="s">
        <v>283</v>
      </c>
      <c r="E98" s="9" t="s">
        <v>96</v>
      </c>
      <c r="F98" s="1" t="s">
        <v>20</v>
      </c>
      <c r="G98" s="3">
        <v>0.032916666666666664</v>
      </c>
      <c r="H98" s="3">
        <v>0.03422453703703703</v>
      </c>
      <c r="I98" s="3"/>
      <c r="J98" s="3"/>
      <c r="K98" s="2">
        <f t="shared" si="6"/>
        <v>0.06714120370370369</v>
      </c>
      <c r="L98" s="2">
        <f t="shared" si="7"/>
      </c>
    </row>
    <row r="99" spans="1:12" ht="15">
      <c r="A99" s="9" t="s">
        <v>286</v>
      </c>
      <c r="B99" s="1" t="s">
        <v>51</v>
      </c>
      <c r="C99" s="1" t="s">
        <v>50</v>
      </c>
      <c r="D99" s="9" t="s">
        <v>281</v>
      </c>
      <c r="E99" s="9" t="s">
        <v>52</v>
      </c>
      <c r="F99" s="1" t="s">
        <v>37</v>
      </c>
      <c r="G99" s="3">
        <v>0.03619212962962963</v>
      </c>
      <c r="H99" s="3">
        <v>0.03488425925925926</v>
      </c>
      <c r="I99" s="3"/>
      <c r="J99" s="3"/>
      <c r="K99" s="2">
        <f t="shared" si="6"/>
        <v>0.0710763888888889</v>
      </c>
      <c r="L99" s="2">
        <f t="shared" si="7"/>
      </c>
    </row>
    <row r="100" spans="1:12" ht="15">
      <c r="A100" s="9" t="s">
        <v>287</v>
      </c>
      <c r="B100" s="1" t="s">
        <v>112</v>
      </c>
      <c r="C100" s="1" t="s">
        <v>111</v>
      </c>
      <c r="D100" s="9" t="s">
        <v>281</v>
      </c>
      <c r="E100" s="9" t="s">
        <v>277</v>
      </c>
      <c r="F100" s="1"/>
      <c r="G100" s="3">
        <v>0.03678240740740741</v>
      </c>
      <c r="H100" s="3">
        <v>0.03568287037037037</v>
      </c>
      <c r="I100" s="3"/>
      <c r="J100" s="3"/>
      <c r="K100" s="2">
        <f t="shared" si="6"/>
        <v>0.07246527777777778</v>
      </c>
      <c r="L100" s="2">
        <f t="shared" si="7"/>
      </c>
    </row>
    <row r="101" spans="1:12" ht="15">
      <c r="A101" s="9" t="s">
        <v>288</v>
      </c>
      <c r="B101" s="1" t="s">
        <v>35</v>
      </c>
      <c r="C101" s="1" t="s">
        <v>34</v>
      </c>
      <c r="D101" s="9" t="s">
        <v>281</v>
      </c>
      <c r="E101" s="9" t="s">
        <v>29</v>
      </c>
      <c r="F101" s="1" t="s">
        <v>37</v>
      </c>
      <c r="G101" s="3">
        <v>0.040671296296296296</v>
      </c>
      <c r="H101" s="3">
        <v>0.03633101851851852</v>
      </c>
      <c r="I101" s="3"/>
      <c r="J101" s="3"/>
      <c r="K101" s="2">
        <f t="shared" si="6"/>
        <v>0.07700231481481482</v>
      </c>
      <c r="L101" s="2">
        <f t="shared" si="7"/>
      </c>
    </row>
    <row r="102" spans="1:12" ht="15">
      <c r="A102" s="9" t="s">
        <v>289</v>
      </c>
      <c r="B102" s="1" t="s">
        <v>65</v>
      </c>
      <c r="C102" s="1" t="s">
        <v>64</v>
      </c>
      <c r="D102" s="9" t="s">
        <v>282</v>
      </c>
      <c r="E102" s="9" t="s">
        <v>277</v>
      </c>
      <c r="F102" s="1" t="s">
        <v>211</v>
      </c>
      <c r="G102" s="3">
        <v>0.03885416666666667</v>
      </c>
      <c r="H102" s="3">
        <v>0.04086805555555555</v>
      </c>
      <c r="I102" s="3"/>
      <c r="J102" s="3"/>
      <c r="K102" s="2">
        <f t="shared" si="6"/>
        <v>0.07972222222222222</v>
      </c>
      <c r="L102" s="2">
        <f t="shared" si="7"/>
      </c>
    </row>
    <row r="103" spans="1:12" ht="15">
      <c r="A103" s="9" t="s">
        <v>290</v>
      </c>
      <c r="B103" s="1" t="s">
        <v>22</v>
      </c>
      <c r="C103" s="1" t="s">
        <v>38</v>
      </c>
      <c r="D103" s="9" t="s">
        <v>282</v>
      </c>
      <c r="E103" s="9" t="s">
        <v>29</v>
      </c>
      <c r="F103" s="1" t="s">
        <v>37</v>
      </c>
      <c r="G103" s="3">
        <v>0.040486111111111105</v>
      </c>
      <c r="H103" s="3">
        <v>0.04070601851851852</v>
      </c>
      <c r="I103" s="3"/>
      <c r="J103" s="3"/>
      <c r="K103" s="2">
        <f t="shared" si="6"/>
        <v>0.08119212962962963</v>
      </c>
      <c r="L103" s="2">
        <f t="shared" si="7"/>
      </c>
    </row>
    <row r="104" spans="1:12" ht="15.75" thickBot="1">
      <c r="A104" s="10" t="s">
        <v>291</v>
      </c>
      <c r="B104" s="4" t="s">
        <v>22</v>
      </c>
      <c r="C104" s="4" t="s">
        <v>21</v>
      </c>
      <c r="D104" s="10" t="s">
        <v>281</v>
      </c>
      <c r="E104" s="10" t="s">
        <v>30</v>
      </c>
      <c r="F104" s="4" t="s">
        <v>23</v>
      </c>
      <c r="G104" s="5">
        <v>0.04269675925925926</v>
      </c>
      <c r="H104" s="5">
        <v>0.04209490740740741</v>
      </c>
      <c r="I104" s="5"/>
      <c r="J104" s="5"/>
      <c r="K104" s="6">
        <f t="shared" si="6"/>
        <v>0.08479166666666667</v>
      </c>
      <c r="L104" s="7">
        <f t="shared" si="7"/>
      </c>
    </row>
    <row r="105" spans="1:12" ht="15.75" thickBot="1">
      <c r="A105" s="46"/>
      <c r="B105" s="49"/>
      <c r="C105" s="49"/>
      <c r="D105" s="46"/>
      <c r="E105" s="50"/>
      <c r="F105" s="49"/>
      <c r="G105" s="51"/>
      <c r="H105" s="52"/>
      <c r="I105" s="51"/>
      <c r="J105" s="51"/>
      <c r="K105" s="53"/>
      <c r="L105" s="47"/>
    </row>
    <row r="106" spans="1:12" ht="15.75">
      <c r="A106" s="57" t="s">
        <v>280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8"/>
      <c r="L106" s="47"/>
    </row>
    <row r="107" spans="1:12" ht="15">
      <c r="A107" s="11" t="s">
        <v>281</v>
      </c>
      <c r="B107" s="1" t="s">
        <v>273</v>
      </c>
      <c r="C107" s="1" t="s">
        <v>272</v>
      </c>
      <c r="D107" s="9" t="s">
        <v>281</v>
      </c>
      <c r="E107" s="9" t="s">
        <v>30</v>
      </c>
      <c r="F107" s="1" t="s">
        <v>20</v>
      </c>
      <c r="G107" s="3"/>
      <c r="H107" s="3">
        <v>0.030138888888888885</v>
      </c>
      <c r="I107" s="3"/>
      <c r="J107" s="3"/>
      <c r="K107" s="2">
        <f t="shared" si="6"/>
        <v>0.030138888888888885</v>
      </c>
      <c r="L107" s="2">
        <f t="shared" si="7"/>
      </c>
    </row>
    <row r="108" spans="1:12" ht="15">
      <c r="A108" s="9" t="s">
        <v>282</v>
      </c>
      <c r="B108" s="1" t="s">
        <v>273</v>
      </c>
      <c r="C108" s="1" t="s">
        <v>274</v>
      </c>
      <c r="D108" s="9" t="s">
        <v>281</v>
      </c>
      <c r="E108" s="9" t="s">
        <v>52</v>
      </c>
      <c r="F108" s="1" t="s">
        <v>72</v>
      </c>
      <c r="G108" s="3"/>
      <c r="H108" s="3">
        <v>0.031261574074074074</v>
      </c>
      <c r="I108" s="3"/>
      <c r="J108" s="3"/>
      <c r="K108" s="2">
        <f t="shared" si="6"/>
        <v>0.031261574074074074</v>
      </c>
      <c r="L108" s="2">
        <f t="shared" si="7"/>
      </c>
    </row>
    <row r="109" spans="1:12" ht="15">
      <c r="A109" s="9" t="s">
        <v>283</v>
      </c>
      <c r="B109" s="1" t="s">
        <v>101</v>
      </c>
      <c r="C109" s="1" t="s">
        <v>100</v>
      </c>
      <c r="D109" s="9" t="s">
        <v>282</v>
      </c>
      <c r="E109" s="9" t="s">
        <v>30</v>
      </c>
      <c r="F109" s="1" t="s">
        <v>37</v>
      </c>
      <c r="G109" s="3">
        <v>0.03159722222222222</v>
      </c>
      <c r="H109" s="3"/>
      <c r="I109" s="3"/>
      <c r="J109" s="3"/>
      <c r="K109" s="2">
        <f t="shared" si="6"/>
        <v>0.03159722222222222</v>
      </c>
      <c r="L109" s="2">
        <f t="shared" si="7"/>
      </c>
    </row>
    <row r="110" spans="1:12" ht="15">
      <c r="A110" s="9" t="s">
        <v>284</v>
      </c>
      <c r="B110" s="1" t="s">
        <v>276</v>
      </c>
      <c r="C110" s="1" t="s">
        <v>275</v>
      </c>
      <c r="D110" s="9" t="s">
        <v>281</v>
      </c>
      <c r="E110" s="9" t="s">
        <v>96</v>
      </c>
      <c r="F110" s="1" t="s">
        <v>260</v>
      </c>
      <c r="G110" s="3"/>
      <c r="H110" s="3">
        <v>0.03164351851851852</v>
      </c>
      <c r="I110" s="3"/>
      <c r="J110" s="3"/>
      <c r="K110" s="2">
        <f t="shared" si="6"/>
        <v>0.03164351851851852</v>
      </c>
      <c r="L110" s="2">
        <f t="shared" si="7"/>
      </c>
    </row>
    <row r="111" spans="1:12" ht="15">
      <c r="A111" s="9" t="s">
        <v>285</v>
      </c>
      <c r="B111" s="1" t="s">
        <v>101</v>
      </c>
      <c r="C111" s="1" t="s">
        <v>102</v>
      </c>
      <c r="D111" s="9" t="s">
        <v>283</v>
      </c>
      <c r="E111" s="9" t="s">
        <v>30</v>
      </c>
      <c r="F111" s="1" t="s">
        <v>103</v>
      </c>
      <c r="G111" s="3">
        <v>0.03262731481481482</v>
      </c>
      <c r="H111" s="3" t="s">
        <v>11</v>
      </c>
      <c r="I111" s="3" t="s">
        <v>11</v>
      </c>
      <c r="J111" s="3" t="s">
        <v>11</v>
      </c>
      <c r="K111" s="2">
        <f t="shared" si="6"/>
        <v>0.03262731481481482</v>
      </c>
      <c r="L111" s="2">
        <f t="shared" si="7"/>
      </c>
    </row>
    <row r="112" spans="1:12" ht="15">
      <c r="A112" s="9" t="s">
        <v>286</v>
      </c>
      <c r="B112" s="1" t="s">
        <v>71</v>
      </c>
      <c r="C112" s="1" t="s">
        <v>70</v>
      </c>
      <c r="D112" s="9" t="s">
        <v>281</v>
      </c>
      <c r="E112" s="9" t="s">
        <v>29</v>
      </c>
      <c r="F112" s="1" t="s">
        <v>72</v>
      </c>
      <c r="G112" s="3">
        <v>0.03326388888888889</v>
      </c>
      <c r="H112" s="3" t="s">
        <v>11</v>
      </c>
      <c r="I112" s="3" t="s">
        <v>11</v>
      </c>
      <c r="J112" s="3" t="s">
        <v>11</v>
      </c>
      <c r="K112" s="2">
        <f t="shared" si="6"/>
        <v>0.03326388888888889</v>
      </c>
      <c r="L112" s="2">
        <f t="shared" si="7"/>
      </c>
    </row>
    <row r="113" spans="1:12" ht="15">
      <c r="A113" s="9" t="s">
        <v>287</v>
      </c>
      <c r="B113" s="1" t="s">
        <v>243</v>
      </c>
      <c r="C113" s="1" t="s">
        <v>242</v>
      </c>
      <c r="D113" s="9" t="s">
        <v>281</v>
      </c>
      <c r="E113" s="9" t="s">
        <v>36</v>
      </c>
      <c r="F113" s="1" t="s">
        <v>244</v>
      </c>
      <c r="G113" s="3"/>
      <c r="H113" s="3">
        <v>0.0334375</v>
      </c>
      <c r="I113" s="3"/>
      <c r="J113" s="3"/>
      <c r="K113" s="2">
        <f t="shared" si="6"/>
        <v>0.0334375</v>
      </c>
      <c r="L113" s="2">
        <f t="shared" si="7"/>
      </c>
    </row>
    <row r="114" spans="1:12" ht="15">
      <c r="A114" s="9" t="s">
        <v>288</v>
      </c>
      <c r="B114" s="1" t="s">
        <v>105</v>
      </c>
      <c r="C114" s="1" t="s">
        <v>104</v>
      </c>
      <c r="D114" s="9" t="s">
        <v>282</v>
      </c>
      <c r="E114" s="9" t="s">
        <v>96</v>
      </c>
      <c r="F114" s="1" t="s">
        <v>106</v>
      </c>
      <c r="G114" s="3">
        <v>0.03450231481481481</v>
      </c>
      <c r="H114" s="3"/>
      <c r="I114" s="3"/>
      <c r="J114" s="3"/>
      <c r="K114" s="2">
        <f t="shared" si="6"/>
        <v>0.03450231481481481</v>
      </c>
      <c r="L114" s="2">
        <f t="shared" si="7"/>
      </c>
    </row>
    <row r="115" spans="1:12" ht="15">
      <c r="A115" s="9" t="s">
        <v>289</v>
      </c>
      <c r="B115" s="1" t="s">
        <v>33</v>
      </c>
      <c r="C115" s="1" t="s">
        <v>31</v>
      </c>
      <c r="D115" s="9" t="s">
        <v>282</v>
      </c>
      <c r="E115" s="9" t="s">
        <v>36</v>
      </c>
      <c r="F115" s="1" t="s">
        <v>32</v>
      </c>
      <c r="G115" s="3">
        <v>0.03512731481481481</v>
      </c>
      <c r="H115" s="3"/>
      <c r="I115" s="3"/>
      <c r="J115" s="3"/>
      <c r="K115" s="2">
        <f t="shared" si="6"/>
        <v>0.03512731481481481</v>
      </c>
      <c r="L115" s="2">
        <f t="shared" si="7"/>
      </c>
    </row>
    <row r="116" spans="1:12" ht="15">
      <c r="A116" s="9" t="s">
        <v>290</v>
      </c>
      <c r="B116" s="1" t="s">
        <v>216</v>
      </c>
      <c r="C116" s="1" t="s">
        <v>215</v>
      </c>
      <c r="D116" s="9" t="s">
        <v>283</v>
      </c>
      <c r="E116" s="9" t="s">
        <v>36</v>
      </c>
      <c r="F116" s="1" t="s">
        <v>37</v>
      </c>
      <c r="G116" s="3"/>
      <c r="H116" s="3">
        <v>0.03563657407407408</v>
      </c>
      <c r="I116" s="3"/>
      <c r="J116" s="3"/>
      <c r="K116" s="2">
        <f t="shared" si="6"/>
        <v>0.03563657407407408</v>
      </c>
      <c r="L116" s="2">
        <f t="shared" si="7"/>
      </c>
    </row>
    <row r="117" spans="1:12" ht="15">
      <c r="A117" s="9" t="s">
        <v>291</v>
      </c>
      <c r="B117" s="1" t="s">
        <v>214</v>
      </c>
      <c r="C117" s="1" t="s">
        <v>213</v>
      </c>
      <c r="D117" s="9" t="s">
        <v>281</v>
      </c>
      <c r="E117" s="9" t="s">
        <v>57</v>
      </c>
      <c r="F117" s="1" t="s">
        <v>37</v>
      </c>
      <c r="G117" s="3"/>
      <c r="H117" s="3">
        <v>0.036631944444444446</v>
      </c>
      <c r="I117" s="3"/>
      <c r="J117" s="3"/>
      <c r="K117" s="2">
        <f t="shared" si="6"/>
        <v>0.036631944444444446</v>
      </c>
      <c r="L117" s="2">
        <f t="shared" si="7"/>
      </c>
    </row>
    <row r="118" spans="1:12" ht="15">
      <c r="A118" s="9" t="s">
        <v>292</v>
      </c>
      <c r="B118" s="1" t="s">
        <v>99</v>
      </c>
      <c r="C118" s="1" t="s">
        <v>21</v>
      </c>
      <c r="D118" s="9" t="s">
        <v>282</v>
      </c>
      <c r="E118" s="9" t="s">
        <v>52</v>
      </c>
      <c r="F118" s="1" t="s">
        <v>20</v>
      </c>
      <c r="G118" s="3">
        <v>0.03721064814814815</v>
      </c>
      <c r="H118" s="3"/>
      <c r="I118" s="3"/>
      <c r="J118" s="3"/>
      <c r="K118" s="2">
        <f t="shared" si="6"/>
        <v>0.03721064814814815</v>
      </c>
      <c r="L118" s="2">
        <f t="shared" si="7"/>
      </c>
    </row>
    <row r="119" spans="1:12" ht="15">
      <c r="A119" s="9" t="s">
        <v>293</v>
      </c>
      <c r="B119" s="1" t="s">
        <v>206</v>
      </c>
      <c r="C119" s="1" t="s">
        <v>205</v>
      </c>
      <c r="D119" s="9" t="s">
        <v>284</v>
      </c>
      <c r="E119" s="9" t="s">
        <v>30</v>
      </c>
      <c r="F119" s="1" t="s">
        <v>37</v>
      </c>
      <c r="G119" s="3"/>
      <c r="H119" s="3">
        <v>0.038148148148148146</v>
      </c>
      <c r="I119" s="3"/>
      <c r="J119" s="3"/>
      <c r="K119" s="2">
        <f t="shared" si="6"/>
        <v>0.038148148148148146</v>
      </c>
      <c r="L119" s="2">
        <f t="shared" si="7"/>
      </c>
    </row>
    <row r="120" spans="1:12" ht="15">
      <c r="A120" s="9" t="s">
        <v>294</v>
      </c>
      <c r="B120" s="1" t="s">
        <v>210</v>
      </c>
      <c r="C120" s="1" t="s">
        <v>209</v>
      </c>
      <c r="D120" s="9" t="s">
        <v>283</v>
      </c>
      <c r="E120" s="9" t="s">
        <v>52</v>
      </c>
      <c r="F120" s="1" t="s">
        <v>37</v>
      </c>
      <c r="G120" s="3"/>
      <c r="H120" s="3">
        <v>0.03943287037037037</v>
      </c>
      <c r="I120" s="3"/>
      <c r="J120" s="3"/>
      <c r="K120" s="2">
        <f t="shared" si="6"/>
        <v>0.03943287037037037</v>
      </c>
      <c r="L120" s="2">
        <f t="shared" si="7"/>
      </c>
    </row>
    <row r="121" spans="1:12" ht="15">
      <c r="A121" s="9" t="s">
        <v>295</v>
      </c>
      <c r="B121" s="1" t="s">
        <v>98</v>
      </c>
      <c r="C121" s="1" t="s">
        <v>97</v>
      </c>
      <c r="D121" s="9" t="s">
        <v>284</v>
      </c>
      <c r="E121" s="9" t="s">
        <v>36</v>
      </c>
      <c r="F121" s="1" t="s">
        <v>20</v>
      </c>
      <c r="G121" s="3">
        <v>0.04181712962962963</v>
      </c>
      <c r="H121" s="3"/>
      <c r="I121" s="3"/>
      <c r="J121" s="3"/>
      <c r="K121" s="2">
        <f t="shared" si="6"/>
        <v>0.04181712962962963</v>
      </c>
      <c r="L121" s="2">
        <f t="shared" si="7"/>
      </c>
    </row>
    <row r="122" spans="1:12" ht="15">
      <c r="A122" s="9" t="s">
        <v>296</v>
      </c>
      <c r="B122" s="1" t="s">
        <v>105</v>
      </c>
      <c r="C122" s="1" t="s">
        <v>278</v>
      </c>
      <c r="D122" s="9" t="s">
        <v>281</v>
      </c>
      <c r="E122" s="9" t="s">
        <v>277</v>
      </c>
      <c r="F122" s="1" t="s">
        <v>161</v>
      </c>
      <c r="G122" s="3"/>
      <c r="H122" s="3">
        <v>0.042118055555555554</v>
      </c>
      <c r="I122" s="3"/>
      <c r="J122" s="3"/>
      <c r="K122" s="2">
        <f t="shared" si="6"/>
        <v>0.042118055555555554</v>
      </c>
      <c r="L122" s="2">
        <f t="shared" si="7"/>
      </c>
    </row>
    <row r="123" spans="1:12" ht="15">
      <c r="A123" s="9" t="s">
        <v>297</v>
      </c>
      <c r="B123" s="1" t="s">
        <v>51</v>
      </c>
      <c r="C123" s="1" t="s">
        <v>202</v>
      </c>
      <c r="D123" s="9" t="s">
        <v>282</v>
      </c>
      <c r="E123" s="9" t="s">
        <v>29</v>
      </c>
      <c r="F123" s="1" t="s">
        <v>37</v>
      </c>
      <c r="G123" s="3"/>
      <c r="H123" s="3">
        <v>0.0425</v>
      </c>
      <c r="I123" s="3"/>
      <c r="J123" s="3"/>
      <c r="K123" s="2">
        <f t="shared" si="6"/>
        <v>0.0425</v>
      </c>
      <c r="L123" s="2">
        <f t="shared" si="7"/>
      </c>
    </row>
    <row r="124" spans="1:12" ht="15">
      <c r="A124" s="9" t="s">
        <v>298</v>
      </c>
      <c r="B124" s="1" t="s">
        <v>227</v>
      </c>
      <c r="C124" s="1" t="s">
        <v>233</v>
      </c>
      <c r="D124" s="9" t="s">
        <v>285</v>
      </c>
      <c r="E124" s="9" t="s">
        <v>30</v>
      </c>
      <c r="F124" s="1" t="s">
        <v>234</v>
      </c>
      <c r="G124" s="3"/>
      <c r="H124" s="3">
        <v>0.043182870370370365</v>
      </c>
      <c r="I124" s="3"/>
      <c r="J124" s="3"/>
      <c r="K124" s="2">
        <f t="shared" si="6"/>
        <v>0.043182870370370365</v>
      </c>
      <c r="L124" s="2">
        <f t="shared" si="7"/>
      </c>
    </row>
    <row r="125" spans="1:12" ht="15">
      <c r="A125" s="9" t="s">
        <v>299</v>
      </c>
      <c r="B125" s="1" t="s">
        <v>236</v>
      </c>
      <c r="C125" s="1" t="s">
        <v>235</v>
      </c>
      <c r="D125" s="9" t="s">
        <v>286</v>
      </c>
      <c r="E125" s="9" t="s">
        <v>30</v>
      </c>
      <c r="F125" s="1" t="s">
        <v>234</v>
      </c>
      <c r="G125" s="3"/>
      <c r="H125" s="3">
        <v>0.04320601851851852</v>
      </c>
      <c r="I125" s="3"/>
      <c r="J125" s="3"/>
      <c r="K125" s="2">
        <f t="shared" si="6"/>
        <v>0.04320601851851852</v>
      </c>
      <c r="L125" s="2">
        <f t="shared" si="7"/>
      </c>
    </row>
    <row r="126" spans="1:12" ht="15.75" thickBot="1">
      <c r="A126" s="10" t="s">
        <v>300</v>
      </c>
      <c r="B126" s="4" t="s">
        <v>227</v>
      </c>
      <c r="C126" s="4" t="s">
        <v>226</v>
      </c>
      <c r="D126" s="10" t="s">
        <v>285</v>
      </c>
      <c r="E126" s="10" t="s">
        <v>36</v>
      </c>
      <c r="F126" s="4" t="s">
        <v>228</v>
      </c>
      <c r="G126" s="5"/>
      <c r="H126" s="5">
        <v>0.04626157407407407</v>
      </c>
      <c r="I126" s="5"/>
      <c r="J126" s="5"/>
      <c r="K126" s="6">
        <f t="shared" si="6"/>
        <v>0.04626157407407407</v>
      </c>
      <c r="L126" s="8">
        <f t="shared" si="7"/>
      </c>
    </row>
  </sheetData>
  <sheetProtection/>
  <mergeCells count="6">
    <mergeCell ref="A1:K1"/>
    <mergeCell ref="A2:K2"/>
    <mergeCell ref="A4:K4"/>
    <mergeCell ref="A38:K38"/>
    <mergeCell ref="A93:K93"/>
    <mergeCell ref="A106:K106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Footer>&amp;L&amp;A&amp;CSeite &amp;P von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</dc:creator>
  <cp:keywords/>
  <dc:description/>
  <cp:lastModifiedBy>Frau Koesling</cp:lastModifiedBy>
  <cp:lastPrinted>2011-03-29T07:28:42Z</cp:lastPrinted>
  <dcterms:created xsi:type="dcterms:W3CDTF">2011-02-09T19:11:44Z</dcterms:created>
  <dcterms:modified xsi:type="dcterms:W3CDTF">2011-07-04T13:11:41Z</dcterms:modified>
  <cp:category/>
  <cp:version/>
  <cp:contentType/>
  <cp:contentStatus/>
</cp:coreProperties>
</file>